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asová\Documents\Haasová\04_Ostatní\Výběr devetěil_2022\"/>
    </mc:Choice>
  </mc:AlternateContent>
  <xr:revisionPtr revIDLastSave="0" documentId="13_ncr:1_{A222144E-DA1F-4BA5-A16F-65854414704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Z Léky 202101" sheetId="1" r:id="rId1"/>
  </sheets>
  <definedNames>
    <definedName name="_xlnm._FilterDatabase" localSheetId="0" hidden="1">'VZ Léky 202101'!$A$2:$F$112</definedName>
    <definedName name="_xlnm.Print_Titles" localSheetId="0">'VZ Léky 202101'!$2:$2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2" i="1" l="1"/>
  <c r="D112" i="1"/>
  <c r="G111" i="1"/>
  <c r="F111" i="1"/>
  <c r="H111" i="1" s="1"/>
  <c r="G110" i="1"/>
  <c r="F110" i="1"/>
  <c r="H110" i="1" s="1"/>
  <c r="G109" i="1"/>
  <c r="F109" i="1"/>
  <c r="H109" i="1" s="1"/>
  <c r="G108" i="1"/>
  <c r="F108" i="1"/>
  <c r="H108" i="1" s="1"/>
  <c r="G107" i="1"/>
  <c r="F107" i="1"/>
  <c r="H107" i="1" s="1"/>
  <c r="G106" i="1"/>
  <c r="F106" i="1"/>
  <c r="H106" i="1" s="1"/>
  <c r="G105" i="1"/>
  <c r="F105" i="1"/>
  <c r="H105" i="1" s="1"/>
  <c r="G104" i="1"/>
  <c r="F104" i="1"/>
  <c r="H104" i="1" s="1"/>
  <c r="G103" i="1"/>
  <c r="F103" i="1"/>
  <c r="H103" i="1" s="1"/>
  <c r="G102" i="1"/>
  <c r="F102" i="1"/>
  <c r="H102" i="1" s="1"/>
  <c r="G101" i="1"/>
  <c r="F101" i="1"/>
  <c r="H101" i="1" s="1"/>
  <c r="G100" i="1"/>
  <c r="F100" i="1"/>
  <c r="H100" i="1" s="1"/>
  <c r="G99" i="1"/>
  <c r="F99" i="1"/>
  <c r="H99" i="1" s="1"/>
  <c r="G98" i="1"/>
  <c r="F98" i="1"/>
  <c r="H98" i="1" s="1"/>
  <c r="G97" i="1"/>
  <c r="F97" i="1"/>
  <c r="H97" i="1" s="1"/>
  <c r="G96" i="1"/>
  <c r="F96" i="1"/>
  <c r="H96" i="1" s="1"/>
  <c r="G95" i="1"/>
  <c r="F95" i="1"/>
  <c r="H95" i="1" s="1"/>
  <c r="G94" i="1"/>
  <c r="F94" i="1"/>
  <c r="H94" i="1" s="1"/>
  <c r="G93" i="1"/>
  <c r="F93" i="1"/>
  <c r="H93" i="1" s="1"/>
  <c r="G92" i="1"/>
  <c r="F92" i="1"/>
  <c r="H92" i="1" s="1"/>
  <c r="G91" i="1"/>
  <c r="F91" i="1"/>
  <c r="H91" i="1" s="1"/>
  <c r="G90" i="1"/>
  <c r="F90" i="1"/>
  <c r="H90" i="1" s="1"/>
  <c r="G89" i="1"/>
  <c r="F89" i="1"/>
  <c r="H89" i="1" s="1"/>
  <c r="G88" i="1"/>
  <c r="F88" i="1"/>
  <c r="H88" i="1" s="1"/>
  <c r="G87" i="1"/>
  <c r="F87" i="1"/>
  <c r="H87" i="1" s="1"/>
  <c r="G86" i="1"/>
  <c r="F86" i="1"/>
  <c r="H86" i="1" s="1"/>
  <c r="G85" i="1"/>
  <c r="F85" i="1"/>
  <c r="H85" i="1" s="1"/>
  <c r="G84" i="1"/>
  <c r="F84" i="1"/>
  <c r="H84" i="1" s="1"/>
  <c r="G83" i="1"/>
  <c r="F83" i="1"/>
  <c r="H83" i="1" s="1"/>
  <c r="G82" i="1"/>
  <c r="F82" i="1"/>
  <c r="H82" i="1" s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G77" i="1"/>
  <c r="F77" i="1"/>
  <c r="H77" i="1" s="1"/>
  <c r="G76" i="1"/>
  <c r="F76" i="1"/>
  <c r="H76" i="1" s="1"/>
  <c r="G75" i="1"/>
  <c r="F75" i="1"/>
  <c r="H75" i="1" s="1"/>
  <c r="G74" i="1"/>
  <c r="F74" i="1"/>
  <c r="H74" i="1" s="1"/>
  <c r="G73" i="1"/>
  <c r="F73" i="1"/>
  <c r="H73" i="1" s="1"/>
  <c r="G72" i="1"/>
  <c r="F72" i="1"/>
  <c r="H72" i="1" s="1"/>
  <c r="G71" i="1"/>
  <c r="F71" i="1"/>
  <c r="H71" i="1" s="1"/>
  <c r="G70" i="1"/>
  <c r="F70" i="1"/>
  <c r="H70" i="1" s="1"/>
  <c r="G69" i="1"/>
  <c r="F69" i="1"/>
  <c r="H69" i="1" s="1"/>
  <c r="G68" i="1"/>
  <c r="F68" i="1"/>
  <c r="H68" i="1" s="1"/>
  <c r="G67" i="1"/>
  <c r="F67" i="1"/>
  <c r="H67" i="1" s="1"/>
  <c r="G66" i="1"/>
  <c r="F66" i="1"/>
  <c r="H66" i="1" s="1"/>
  <c r="G65" i="1"/>
  <c r="F65" i="1"/>
  <c r="H65" i="1" s="1"/>
  <c r="G64" i="1"/>
  <c r="F64" i="1"/>
  <c r="H64" i="1" s="1"/>
  <c r="G63" i="1"/>
  <c r="F63" i="1"/>
  <c r="H63" i="1" s="1"/>
  <c r="G62" i="1"/>
  <c r="F62" i="1"/>
  <c r="H62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7" i="1"/>
  <c r="F57" i="1"/>
  <c r="H57" i="1" s="1"/>
  <c r="G56" i="1"/>
  <c r="F56" i="1"/>
  <c r="H56" i="1" s="1"/>
  <c r="G55" i="1"/>
  <c r="F55" i="1"/>
  <c r="H55" i="1" s="1"/>
  <c r="G54" i="1"/>
  <c r="F54" i="1"/>
  <c r="H54" i="1" s="1"/>
  <c r="G53" i="1"/>
  <c r="F53" i="1"/>
  <c r="H53" i="1" s="1"/>
  <c r="G52" i="1"/>
  <c r="F52" i="1"/>
  <c r="H52" i="1" s="1"/>
  <c r="G51" i="1"/>
  <c r="F51" i="1"/>
  <c r="H51" i="1" s="1"/>
  <c r="G50" i="1"/>
  <c r="F50" i="1"/>
  <c r="H50" i="1" s="1"/>
  <c r="G49" i="1"/>
  <c r="F49" i="1"/>
  <c r="H49" i="1" s="1"/>
  <c r="G48" i="1"/>
  <c r="F48" i="1"/>
  <c r="H48" i="1" s="1"/>
  <c r="G47" i="1"/>
  <c r="F47" i="1"/>
  <c r="H47" i="1" s="1"/>
  <c r="G46" i="1"/>
  <c r="F46" i="1"/>
  <c r="H46" i="1" s="1"/>
  <c r="G45" i="1"/>
  <c r="F45" i="1"/>
  <c r="H45" i="1" s="1"/>
  <c r="G44" i="1"/>
  <c r="F44" i="1"/>
  <c r="H44" i="1" s="1"/>
  <c r="G43" i="1"/>
  <c r="F43" i="1"/>
  <c r="H43" i="1" s="1"/>
  <c r="G42" i="1"/>
  <c r="F42" i="1"/>
  <c r="H42" i="1" s="1"/>
  <c r="G41" i="1"/>
  <c r="F41" i="1"/>
  <c r="H41" i="1" s="1"/>
  <c r="G40" i="1"/>
  <c r="F40" i="1"/>
  <c r="H40" i="1" s="1"/>
  <c r="G39" i="1"/>
  <c r="F39" i="1"/>
  <c r="H39" i="1" s="1"/>
  <c r="G38" i="1"/>
  <c r="F38" i="1"/>
  <c r="H38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31" i="1"/>
  <c r="F31" i="1"/>
  <c r="H31" i="1" s="1"/>
  <c r="G30" i="1"/>
  <c r="F30" i="1"/>
  <c r="H30" i="1" s="1"/>
  <c r="G29" i="1"/>
  <c r="F29" i="1"/>
  <c r="H29" i="1" s="1"/>
  <c r="G28" i="1"/>
  <c r="F28" i="1"/>
  <c r="H28" i="1" s="1"/>
  <c r="G27" i="1"/>
  <c r="F27" i="1"/>
  <c r="H27" i="1" s="1"/>
  <c r="G26" i="1"/>
  <c r="F26" i="1"/>
  <c r="H26" i="1" s="1"/>
  <c r="G25" i="1"/>
  <c r="F25" i="1"/>
  <c r="H25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G18" i="1"/>
  <c r="F18" i="1"/>
  <c r="H18" i="1" s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G13" i="1"/>
  <c r="F13" i="1"/>
  <c r="H13" i="1" s="1"/>
  <c r="G12" i="1"/>
  <c r="F12" i="1"/>
  <c r="H12" i="1" s="1"/>
  <c r="G11" i="1"/>
  <c r="F11" i="1"/>
  <c r="H11" i="1" s="1"/>
  <c r="G10" i="1"/>
  <c r="F10" i="1"/>
  <c r="H10" i="1" s="1"/>
  <c r="G9" i="1"/>
  <c r="F9" i="1"/>
  <c r="H9" i="1" s="1"/>
  <c r="G8" i="1"/>
  <c r="F8" i="1"/>
  <c r="H8" i="1" s="1"/>
  <c r="G7" i="1"/>
  <c r="F7" i="1"/>
  <c r="H7" i="1" s="1"/>
  <c r="G6" i="1"/>
  <c r="F6" i="1"/>
  <c r="H6" i="1" s="1"/>
  <c r="G5" i="1"/>
  <c r="F5" i="1"/>
  <c r="H5" i="1" s="1"/>
  <c r="G4" i="1"/>
  <c r="F4" i="1"/>
  <c r="H4" i="1" s="1"/>
  <c r="G3" i="1"/>
  <c r="F3" i="1"/>
  <c r="G112" i="1" l="1"/>
  <c r="F112" i="1"/>
  <c r="H3" i="1"/>
  <c r="H112" i="1" s="1"/>
</calcChain>
</file>

<file path=xl/sharedStrings.xml><?xml version="1.0" encoding="utf-8"?>
<sst xmlns="http://schemas.openxmlformats.org/spreadsheetml/2006/main" count="263" uniqueCount="257">
  <si>
    <t>Vzorová tabulka pro doplnění nabídkových cen</t>
  </si>
  <si>
    <t>Příloha č. 1</t>
  </si>
  <si>
    <t xml:space="preserve">Poř. Č. </t>
  </si>
  <si>
    <t>SUKL</t>
  </si>
  <si>
    <t>Název produktu</t>
  </si>
  <si>
    <t>Předpokládaný roční objem / počet balení</t>
  </si>
  <si>
    <t>Nabídková cena za jedno balení/      Kč bez DPH</t>
  </si>
  <si>
    <r>
      <t xml:space="preserve">nabídková cena za jedno balení/ </t>
    </r>
    <r>
      <rPr>
        <b/>
        <sz val="9"/>
        <color theme="0"/>
        <rFont val="Arial"/>
        <family val="2"/>
        <charset val="238"/>
      </rPr>
      <t>Kč vč. DPH</t>
    </r>
  </si>
  <si>
    <r>
      <t xml:space="preserve">nabídková cena za celkový roční objem/ </t>
    </r>
    <r>
      <rPr>
        <b/>
        <sz val="9"/>
        <color theme="0"/>
        <rFont val="Arial"/>
        <family val="2"/>
        <charset val="238"/>
      </rPr>
      <t>Kč bez DPH</t>
    </r>
  </si>
  <si>
    <r>
      <t>nabídková cena za celkový roční objem/</t>
    </r>
    <r>
      <rPr>
        <b/>
        <sz val="9"/>
        <color theme="0"/>
        <rFont val="Arial"/>
        <family val="2"/>
        <charset val="238"/>
      </rPr>
      <t xml:space="preserve"> Kč vč. DPH</t>
    </r>
  </si>
  <si>
    <t>0026486</t>
  </si>
  <si>
    <t>0163007</t>
  </si>
  <si>
    <t>0155999</t>
  </si>
  <si>
    <t>0245188</t>
  </si>
  <si>
    <t>0094920</t>
  </si>
  <si>
    <t>0141838</t>
  </si>
  <si>
    <t>0141836</t>
  </si>
  <si>
    <t>0072972</t>
  </si>
  <si>
    <t>0235897</t>
  </si>
  <si>
    <t>0210032</t>
  </si>
  <si>
    <t>0096303</t>
  </si>
  <si>
    <t>0184319</t>
  </si>
  <si>
    <t>0225111</t>
  </si>
  <si>
    <t>0092351</t>
  </si>
  <si>
    <t>0239481</t>
  </si>
  <si>
    <t>0012892</t>
  </si>
  <si>
    <t>0093922</t>
  </si>
  <si>
    <t>0002679</t>
  </si>
  <si>
    <t>0076496</t>
  </si>
  <si>
    <t>0231697</t>
  </si>
  <si>
    <t>0231701</t>
  </si>
  <si>
    <t>0313073</t>
  </si>
  <si>
    <t>0199466</t>
  </si>
  <si>
    <t>0121240</t>
  </si>
  <si>
    <t>0230204</t>
  </si>
  <si>
    <t>0207939</t>
  </si>
  <si>
    <t>0207940</t>
  </si>
  <si>
    <t>0184377</t>
  </si>
  <si>
    <t>0211304</t>
  </si>
  <si>
    <t>0008807</t>
  </si>
  <si>
    <t>0100339</t>
  </si>
  <si>
    <t>0168328</t>
  </si>
  <si>
    <t>0193745</t>
  </si>
  <si>
    <t>0249767</t>
  </si>
  <si>
    <t>0202796</t>
  </si>
  <si>
    <t>0209038</t>
  </si>
  <si>
    <t>0199680</t>
  </si>
  <si>
    <t>0057585</t>
  </si>
  <si>
    <t>0125753</t>
  </si>
  <si>
    <t>0225510</t>
  </si>
  <si>
    <t>0225512</t>
  </si>
  <si>
    <t>0165649</t>
  </si>
  <si>
    <t>0165650</t>
  </si>
  <si>
    <t>0243210</t>
  </si>
  <si>
    <t>0243142</t>
  </si>
  <si>
    <t>0213480</t>
  </si>
  <si>
    <t>0213482</t>
  </si>
  <si>
    <t>0213487</t>
  </si>
  <si>
    <t>0213494</t>
  </si>
  <si>
    <t>0213489</t>
  </si>
  <si>
    <t>0213485</t>
  </si>
  <si>
    <t>0213490</t>
  </si>
  <si>
    <t>0053283</t>
  </si>
  <si>
    <t>0207280</t>
  </si>
  <si>
    <t>0098219</t>
  </si>
  <si>
    <t>0094234</t>
  </si>
  <si>
    <t>0058249</t>
  </si>
  <si>
    <t>0093746</t>
  </si>
  <si>
    <t>0216572</t>
  </si>
  <si>
    <t>0223200</t>
  </si>
  <si>
    <t>0207893</t>
  </si>
  <si>
    <t>0219052</t>
  </si>
  <si>
    <t>0210023</t>
  </si>
  <si>
    <t>0200935</t>
  </si>
  <si>
    <t>0025849</t>
  </si>
  <si>
    <t>0010554</t>
  </si>
  <si>
    <t>0017191</t>
  </si>
  <si>
    <t>0019571</t>
  </si>
  <si>
    <t>0107231</t>
  </si>
  <si>
    <t>0134595</t>
  </si>
  <si>
    <t>0218110</t>
  </si>
  <si>
    <t>0002592</t>
  </si>
  <si>
    <t>0216285</t>
  </si>
  <si>
    <t>0226941</t>
  </si>
  <si>
    <t>0232297</t>
  </si>
  <si>
    <t>0091788</t>
  </si>
  <si>
    <t>0003303</t>
  </si>
  <si>
    <t>0109415</t>
  </si>
  <si>
    <t>0055823</t>
  </si>
  <si>
    <t>0140192</t>
  </si>
  <si>
    <t>0242473</t>
  </si>
  <si>
    <t>0208563</t>
  </si>
  <si>
    <t>0180405</t>
  </si>
  <si>
    <t>0226670</t>
  </si>
  <si>
    <t>0168373</t>
  </si>
  <si>
    <t>0002963</t>
  </si>
  <si>
    <t>0207692</t>
  </si>
  <si>
    <t>0033220</t>
  </si>
  <si>
    <t>0231976</t>
  </si>
  <si>
    <t>0000280</t>
  </si>
  <si>
    <t>0231441</t>
  </si>
  <si>
    <t>0193552</t>
  </si>
  <si>
    <t>0201030</t>
  </si>
  <si>
    <t>0119653</t>
  </si>
  <si>
    <t>0206848</t>
  </si>
  <si>
    <t>0109810</t>
  </si>
  <si>
    <t>0003023</t>
  </si>
  <si>
    <t>0000610</t>
  </si>
  <si>
    <t>0075025</t>
  </si>
  <si>
    <t>0168447</t>
  </si>
  <si>
    <t>0222657</t>
  </si>
  <si>
    <t>0222383</t>
  </si>
  <si>
    <t>0194361</t>
  </si>
  <si>
    <t>0030434</t>
  </si>
  <si>
    <t>0243240</t>
  </si>
  <si>
    <t>0168897</t>
  </si>
  <si>
    <t>0168903</t>
  </si>
  <si>
    <t>0168904</t>
  </si>
  <si>
    <t>0201609</t>
  </si>
  <si>
    <t>CELKEM</t>
  </si>
  <si>
    <t>Codeini phosphas hemihydricus</t>
  </si>
  <si>
    <t>CODEIN 30MG TBL 10</t>
  </si>
  <si>
    <t>CODEIN 15MG TBL 10</t>
  </si>
  <si>
    <t>Levetiracetamum</t>
  </si>
  <si>
    <t>Formoteroli fumaras dihydricus</t>
  </si>
  <si>
    <t>prášková forma</t>
  </si>
  <si>
    <t>Dexamethasonum</t>
  </si>
  <si>
    <t>Enoxaparinum natricum</t>
  </si>
  <si>
    <t>Pantoprazolum</t>
  </si>
  <si>
    <t>Paracetamolum 500 mg</t>
  </si>
  <si>
    <t>Tramadoli hydrochloridum 37,5 mg, Paracetamolum 325 mg</t>
  </si>
  <si>
    <t>Roflumilastum</t>
  </si>
  <si>
    <t>Oxycodoni hydrochloridum</t>
  </si>
  <si>
    <t>Zolpidemi tartras</t>
  </si>
  <si>
    <t>Metamizolum natricum monohydricum</t>
  </si>
  <si>
    <t>Alprazolamum</t>
  </si>
  <si>
    <t>Allopurinolum</t>
  </si>
  <si>
    <t>Acetylcysteinum</t>
  </si>
  <si>
    <t>Clarithromycinum</t>
  </si>
  <si>
    <t>Metoprololi succinas</t>
  </si>
  <si>
    <t>prodloužené uvolňování</t>
  </si>
  <si>
    <t>Nimesulidum</t>
  </si>
  <si>
    <t>Amoxicillinum 875 mg, Acidum clavulanicum 125 mg</t>
  </si>
  <si>
    <t>Tiotropii bromidum</t>
  </si>
  <si>
    <t>Ibuprofenum</t>
  </si>
  <si>
    <t>Cefotaximum</t>
  </si>
  <si>
    <t>ACTRAPID PENFILL 00IU/ML INJ SOL 5X3ML</t>
  </si>
  <si>
    <t>ADOLOR 25MCG/H TDR EMP 5</t>
  </si>
  <si>
    <t>ADOLOR 50MCG/H TDR EMP 5</t>
  </si>
  <si>
    <t>ALVESCO INHALER 160MCG/DÁV INH SOL PSS 60DÁV</t>
  </si>
  <si>
    <t>AMBROBENE 7,5MG/ML  SOL 100ML</t>
  </si>
  <si>
    <t>AMIKACIN  10MG/ML INF SOL 10X100ML</t>
  </si>
  <si>
    <t>AMIKACIN 5MG/ML INF SOL 10X100ML</t>
  </si>
  <si>
    <t>AMOKSIKLAV 1,2 G 1000MG/200MG INJ/INF PLV SOL 5</t>
  </si>
  <si>
    <t>ANOPYRIN 100MG TBL  60(6X10)</t>
  </si>
  <si>
    <t>ANORO ELLIPTA 55MCG/22MCG INH PLV DOS 1X30DÁV</t>
  </si>
  <si>
    <t>ASCORUTIN 100MG/20MG TBL 50(5X10)</t>
  </si>
  <si>
    <t>ATIMOS 12MCG/DÁV INH SOL PSS 100DÁV</t>
  </si>
  <si>
    <t>ATORVASTATIN 20MG TBL FLM 98</t>
  </si>
  <si>
    <t>ATROVENT 0,25MG/ML SOL 20ML</t>
  </si>
  <si>
    <t>AUGMENTIN 1 G 875MG/125MG TBL FLM 14</t>
  </si>
  <si>
    <t>AULIN 100MG TBL 30</t>
  </si>
  <si>
    <t>BENEMICIN 300MG CPS 100</t>
  </si>
  <si>
    <t>BERODUAL 0,25MG/ML+0,5MG/ML SOL 20ML</t>
  </si>
  <si>
    <t>BERODUAL N 0,02MG/0,05MG/DÁV INH SOL 200DÁV</t>
  </si>
  <si>
    <t>BETALOC ZOK 25MG TBL 28</t>
  </si>
  <si>
    <t>BETALOC ZOK 50MG TBL 30</t>
  </si>
  <si>
    <t>BRALTUS 10MCG/DÁV INH PLV CPS DUR 30+1INH</t>
  </si>
  <si>
    <t>BURONIL 25MG TBL 50</t>
  </si>
  <si>
    <t>CEFTRIAXON  2G INF PLV SOL 10</t>
  </si>
  <si>
    <t>CLEXANE 6000IU(60MG)/0,6ML INJ SOL ISP 10X0,6ML</t>
  </si>
  <si>
    <t>COMBAIR 200MCG/6MCG/DÁV INH SOL 1X180DÁV</t>
  </si>
  <si>
    <t>DALACIN C 150MG/ML INJ/INF SOL 1X4ML</t>
  </si>
  <si>
    <t>DALACIN C 300MG CPS 16</t>
  </si>
  <si>
    <t>ELIQUIS 2,5MG TBL 60X1</t>
  </si>
  <si>
    <t>ELIQUIS 5MG TBL 60</t>
  </si>
  <si>
    <t>ENERZAIR BREEZHALER 114MCG/46MCG/136MCG INH PLV CPS 30X1+1INH</t>
  </si>
  <si>
    <t>ENTEROL 250MG CPS 30</t>
  </si>
  <si>
    <t>ENTRESTO 24MG/26MG TBL 28</t>
  </si>
  <si>
    <t>ERDOMED 300MG CPS 60</t>
  </si>
  <si>
    <t>ESPUMISAN 40MG CPS 100</t>
  </si>
  <si>
    <t>ESSENTIALE 300MG CPS 100</t>
  </si>
  <si>
    <t>EUPHYLLIN CR N 200MG CPS 50</t>
  </si>
  <si>
    <t>EUPHYLLIN CR N 300MG CPS 50</t>
  </si>
  <si>
    <t>FLUTIFORM 125MCG/5MCG/DÁV INH SUS 1X120DÁV</t>
  </si>
  <si>
    <t>FLUTIFORM 250MCG/10MCG/DÁV INH SUS 1X120DÁV</t>
  </si>
  <si>
    <t>FORMOVENT 12MCG INH PLV CPS 60+1 INH</t>
  </si>
  <si>
    <t>FORTECORTIN 4MG TBL 20</t>
  </si>
  <si>
    <t>FRAXIPARINE FORTE 19000IU/ML INJ SOL 10X0,6ML</t>
  </si>
  <si>
    <t>FRAXIPARINE FORTE 19000IU/ML INJ SOL 10X0,8ML</t>
  </si>
  <si>
    <t>FRAXIPARINE 9500IU/ML INJ SOL 10X0,3ML</t>
  </si>
  <si>
    <t>FRAXIPARINE 9500IU/ML INJ SOL 10X0,4ML</t>
  </si>
  <si>
    <t>FRAXIPARINE 9500IU/ML INJ SOL 10X0,6ML</t>
  </si>
  <si>
    <t>FRAXIPARINE 9500IU/ML INJ SOL 10X0,8ML</t>
  </si>
  <si>
    <t>FRAXIPARINE 9500IU/ML INJ SOL 10X1ML</t>
  </si>
  <si>
    <t>FROMILID 500MG TBL 14</t>
  </si>
  <si>
    <t>FUROLIN 100MG TBL 30</t>
  </si>
  <si>
    <t>FURON 40MG TBL 50</t>
  </si>
  <si>
    <t>GUAJACURAN 200MG TBL 30</t>
  </si>
  <si>
    <t>GUAJACURAN 50MG/ML INJ SOL 10X10ML</t>
  </si>
  <si>
    <t>HEPARIN 5000IU/ML INJ SOL 1X10ML</t>
  </si>
  <si>
    <t>HYDROCORTISON 100MG INJ PLV SOL 1</t>
  </si>
  <si>
    <t>HYLAK FORTE POR SOL 100ML</t>
  </si>
  <si>
    <t>IBALGIN 400MG TBL 100</t>
  </si>
  <si>
    <t>INHIXA 4000IU(40MG)/0,4ML INJ SOL 10X0,4ML</t>
  </si>
  <si>
    <t>JARDIANCE 10MG TBL 30X1</t>
  </si>
  <si>
    <t>KALNORMIN 1G TBL 30</t>
  </si>
  <si>
    <t>KEPPRA 1000MG TBL 50</t>
  </si>
  <si>
    <t>LACIDOFIL 2X10^9CFU CPS 45</t>
  </si>
  <si>
    <t>LACTULOSA 667MG/ML SIR 500ML</t>
  </si>
  <si>
    <t>LAGOSA TBL 100</t>
  </si>
  <si>
    <t>LEVOPRONT 6MG/ML SIR 1X120ML</t>
  </si>
  <si>
    <t>MEDOCLAV 1000MG/200MG INJ/INF PLV SOL 10</t>
  </si>
  <si>
    <t>MIFLONID BREEZHALER 400MCG INH PLV CPS 60</t>
  </si>
  <si>
    <t>MILURIT 100MG TBL 50</t>
  </si>
  <si>
    <t>MILURIT 300MG TBL 90</t>
  </si>
  <si>
    <t>MORPHINE 10MG/ML INJ SOL 10X1ML</t>
  </si>
  <si>
    <t>NAC AL 600MG TBL EFF 50(5X10)</t>
  </si>
  <si>
    <t>NEUROL 0,25MG TBL 30</t>
  </si>
  <si>
    <t>NIDRAZID 100MG TBL 250</t>
  </si>
  <si>
    <t>NOLPAZA 40MG TBL ENT 84</t>
  </si>
  <si>
    <t>NOVALGIN 500MG TBL 20</t>
  </si>
  <si>
    <t>OMEPRAZOL 20MG CPS  100</t>
  </si>
  <si>
    <t>ONIREX 10MG TBL 100</t>
  </si>
  <si>
    <t>OSMIGEN 500MG TBL 60</t>
  </si>
  <si>
    <t>OXYCODON 80MG TBL 60</t>
  </si>
  <si>
    <t>PANADOL NOVUM 500MG TBL 24</t>
  </si>
  <si>
    <t>PRADAXA 150MG CPS 60X1 I</t>
  </si>
  <si>
    <t>PREDNISON 20MG TBL 20</t>
  </si>
  <si>
    <t>PROTHAZIN 25MG TBL 20</t>
  </si>
  <si>
    <t>PROTIFAR POR SOL 1X225G</t>
  </si>
  <si>
    <t>PYRAZINAMID KRKA 500MG TBL 100</t>
  </si>
  <si>
    <t>RUMIXAFEN 500MCG TBL 30</t>
  </si>
  <si>
    <t>SEEBRI BREEZHALER 44MCG INH PLV CPS 30X1+1INH</t>
  </si>
  <si>
    <t>SEFOTAK 1G INJ/INF PLV SOL 1</t>
  </si>
  <si>
    <t>SORBIFER DURULES 320MG/60MG TBL 60</t>
  </si>
  <si>
    <t>SPIOLTO RESPIMAT 2,5MCG/2,5MCG INH SOL 1X60DÁV+1INH</t>
  </si>
  <si>
    <t>SPIRIVA RESPIMAT 2,5MCG INH SOL 1X60DÁV+1INH</t>
  </si>
  <si>
    <t>SURAL 400MG TBL 100</t>
  </si>
  <si>
    <t>SYNTOPHYLLIN 24MG/ML INJ SOL 5X10ML</t>
  </si>
  <si>
    <t>TRAJENTA 5MG TBL 30X1</t>
  </si>
  <si>
    <t>TRELEGY ELLIPTA 92MCG/55MCG/22MCG INH PLV DOS 1X30DÁV</t>
  </si>
  <si>
    <t>TRIMBOW 87MCG/5MCG/9MCG INH SOL PSS 1X180DÁV</t>
  </si>
  <si>
    <t>ULTIBRO BREEZHALER 85MCG/43MCG INH PLV CPS 30X1+INH</t>
  </si>
  <si>
    <t>VEROSPIRON 25MG TBL 100</t>
  </si>
  <si>
    <t>XARELTO 15MG TBL 28</t>
  </si>
  <si>
    <t>XARELTO 20MG TBL 28</t>
  </si>
  <si>
    <t>XARELTO 20MG TBL 98</t>
  </si>
  <si>
    <t>ZALDIAR 37,5MG/325MG TBL 30X1</t>
  </si>
  <si>
    <t>VIGANTOL 0,5MG/ML GTT SOL 1X10ML</t>
  </si>
  <si>
    <t>Omeprazolum</t>
  </si>
  <si>
    <t>COMBAIR 100MCG/6MCG/DÁV INH SOL 1x180DÁV</t>
  </si>
  <si>
    <t>PYRIDOXIN 20MG TBL 20</t>
  </si>
  <si>
    <t>THIAMIN 50MG TBL 20</t>
  </si>
  <si>
    <t>Poznámka - léčivá látka</t>
  </si>
  <si>
    <t>Poznámka další specifika léku</t>
  </si>
  <si>
    <t>Amoxicillinum 1000 mg, Acidum clavulanicum 200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</si>
</sst>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"/>
    <numFmt numFmtId="165" formatCode="#,##0.00;\-#,##0.00;"/>
  </numFmts>
  <fonts count="8" x14ac:knownFonts="1">
    <font>
      <sz val="11"/>
      <color theme="1"/>
      <name val="Calibri"/>
      <family val="2"/>
      <charset val="238"/>
      <scheme val="minor"/>
    </font>
    <font>
      <sz val="18"/>
      <color rgb="FF00206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8"/>
      <color rgb="FF002060"/>
      <name val="Times New Roman"/>
      <family val="1"/>
      <charset val="238"/>
    </font>
    <font>
      <sz val="11"/>
      <color rgb="FFFFFFFF"/>
      <name val="Calibri"/>
      <family val="2"/>
      <scheme val="minor"/>
    </font>
    <font>
      <b/>
      <sz val="9"/>
      <color theme="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165" fontId="1" fillId="0" borderId="0" xfId="0" applyNumberFormat="1" applyFont="1"/>
    <xf numFmtId="0" fontId="3" fillId="0" borderId="0" xfId="1" applyFont="1" applyAlignment="1">
      <alignment horizontal="right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 wrapText="1"/>
    </xf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164" fontId="6" fillId="3" borderId="3" xfId="0" applyNumberFormat="1" applyFont="1" applyFill="1" applyBorder="1"/>
    <xf numFmtId="165" fontId="6" fillId="3" borderId="4" xfId="0" applyNumberFormat="1" applyFont="1" applyFill="1" applyBorder="1"/>
    <xf numFmtId="165" fontId="6" fillId="3" borderId="3" xfId="0" applyNumberFormat="1" applyFont="1" applyFill="1" applyBorder="1"/>
    <xf numFmtId="0" fontId="6" fillId="3" borderId="5" xfId="0" applyFont="1" applyFill="1" applyBorder="1"/>
    <xf numFmtId="164" fontId="6" fillId="3" borderId="5" xfId="0" applyNumberFormat="1" applyFont="1" applyFill="1" applyBorder="1"/>
    <xf numFmtId="165" fontId="6" fillId="3" borderId="5" xfId="0" applyNumberFormat="1" applyFont="1" applyFill="1" applyBorder="1"/>
    <xf numFmtId="164" fontId="4" fillId="2" borderId="1" xfId="0" applyNumberFormat="1" applyFont="1" applyFill="1" applyBorder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0" fontId="7" fillId="0" borderId="0" xfId="0" applyFont="1"/>
    <xf numFmtId="0" fontId="6" fillId="3" borderId="4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5" fontId="6" fillId="3" borderId="5" xfId="0" applyNumberFormat="1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2"/>
  <sheetViews>
    <sheetView tabSelected="1" workbookViewId="0">
      <pane ySplit="2" topLeftCell="A3" activePane="bottomLeft" state="frozen"/>
      <selection pane="bottomLeft" activeCell="A3" sqref="A3:A111"/>
    </sheetView>
  </sheetViews>
  <sheetFormatPr defaultRowHeight="15" x14ac:dyDescent="0.25"/>
  <cols>
    <col min="1" max="1" width="5.28515625" customWidth="1"/>
    <col min="2" max="2" width="9.7109375" customWidth="1"/>
    <col min="3" max="3" width="46.42578125" customWidth="1"/>
    <col min="4" max="4" width="15.42578125" style="19" customWidth="1"/>
    <col min="5" max="5" width="15.5703125" style="20" customWidth="1"/>
    <col min="6" max="6" width="17.5703125" style="20" customWidth="1"/>
    <col min="7" max="7" width="15" customWidth="1"/>
    <col min="8" max="8" width="14.85546875" customWidth="1"/>
    <col min="9" max="9" width="19.7109375" style="24" customWidth="1"/>
    <col min="10" max="10" width="12.140625" customWidth="1"/>
  </cols>
  <sheetData>
    <row r="1" spans="1:10" s="6" customFormat="1" ht="23.25" x14ac:dyDescent="0.35">
      <c r="A1" s="1" t="s">
        <v>0</v>
      </c>
      <c r="B1" s="2"/>
      <c r="C1" s="1"/>
      <c r="D1" s="3"/>
      <c r="E1" s="4"/>
      <c r="F1" s="5"/>
      <c r="I1" s="6" t="s">
        <v>1</v>
      </c>
    </row>
    <row r="2" spans="1:10" ht="60" x14ac:dyDescent="0.25">
      <c r="A2" s="7" t="s">
        <v>2</v>
      </c>
      <c r="B2" s="7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254</v>
      </c>
      <c r="J2" s="8" t="s">
        <v>255</v>
      </c>
    </row>
    <row r="3" spans="1:10" x14ac:dyDescent="0.25">
      <c r="A3" s="9">
        <v>1</v>
      </c>
      <c r="B3" s="10" t="s">
        <v>10</v>
      </c>
      <c r="C3" s="11" t="s">
        <v>146</v>
      </c>
      <c r="D3" s="12">
        <v>14</v>
      </c>
      <c r="E3" s="13"/>
      <c r="F3" s="14">
        <f>E3*1.21</f>
        <v>0</v>
      </c>
      <c r="G3" s="14">
        <f>E3*D3</f>
        <v>0</v>
      </c>
      <c r="H3" s="14">
        <f>F3*D3</f>
        <v>0</v>
      </c>
      <c r="I3" s="22"/>
      <c r="J3" s="14"/>
    </row>
    <row r="4" spans="1:10" x14ac:dyDescent="0.25">
      <c r="A4" s="9">
        <v>2</v>
      </c>
      <c r="B4" s="15" t="s">
        <v>11</v>
      </c>
      <c r="C4" s="11" t="s">
        <v>147</v>
      </c>
      <c r="D4" s="16">
        <v>42</v>
      </c>
      <c r="E4" s="13"/>
      <c r="F4" s="17">
        <f t="shared" ref="F4:F62" si="0">E4*1.21</f>
        <v>0</v>
      </c>
      <c r="G4" s="17">
        <f t="shared" ref="G4:G62" si="1">E4*D4</f>
        <v>0</v>
      </c>
      <c r="H4" s="17">
        <f t="shared" ref="H4:H62" si="2">F4*D4</f>
        <v>0</v>
      </c>
      <c r="I4" s="22"/>
      <c r="J4" s="17"/>
    </row>
    <row r="5" spans="1:10" x14ac:dyDescent="0.25">
      <c r="A5" s="9">
        <v>3</v>
      </c>
      <c r="B5" s="15" t="s">
        <v>12</v>
      </c>
      <c r="C5" s="11" t="s">
        <v>148</v>
      </c>
      <c r="D5" s="16">
        <v>25</v>
      </c>
      <c r="E5" s="13"/>
      <c r="F5" s="17">
        <f t="shared" si="0"/>
        <v>0</v>
      </c>
      <c r="G5" s="17">
        <f t="shared" si="1"/>
        <v>0</v>
      </c>
      <c r="H5" s="17">
        <f t="shared" si="2"/>
        <v>0</v>
      </c>
      <c r="I5" s="22"/>
      <c r="J5" s="17"/>
    </row>
    <row r="6" spans="1:10" x14ac:dyDescent="0.25">
      <c r="A6" s="9">
        <v>4</v>
      </c>
      <c r="B6" s="15" t="s">
        <v>13</v>
      </c>
      <c r="C6" s="11" t="s">
        <v>149</v>
      </c>
      <c r="D6" s="16">
        <v>21</v>
      </c>
      <c r="E6" s="13"/>
      <c r="F6" s="17">
        <f t="shared" si="0"/>
        <v>0</v>
      </c>
      <c r="G6" s="17">
        <f t="shared" si="1"/>
        <v>0</v>
      </c>
      <c r="H6" s="17">
        <f t="shared" si="2"/>
        <v>0</v>
      </c>
      <c r="I6" s="22"/>
      <c r="J6" s="17"/>
    </row>
    <row r="7" spans="1:10" x14ac:dyDescent="0.25">
      <c r="A7" s="9">
        <v>5</v>
      </c>
      <c r="B7" s="15" t="s">
        <v>14</v>
      </c>
      <c r="C7" s="11" t="s">
        <v>150</v>
      </c>
      <c r="D7" s="16">
        <v>122</v>
      </c>
      <c r="E7" s="13"/>
      <c r="F7" s="17">
        <f t="shared" si="0"/>
        <v>0</v>
      </c>
      <c r="G7" s="17">
        <f t="shared" si="1"/>
        <v>0</v>
      </c>
      <c r="H7" s="17">
        <f t="shared" si="2"/>
        <v>0</v>
      </c>
      <c r="I7" s="22"/>
      <c r="J7" s="17"/>
    </row>
    <row r="8" spans="1:10" x14ac:dyDescent="0.25">
      <c r="A8" s="9">
        <v>6</v>
      </c>
      <c r="B8" s="15" t="s">
        <v>15</v>
      </c>
      <c r="C8" s="11" t="s">
        <v>151</v>
      </c>
      <c r="D8" s="16">
        <v>7</v>
      </c>
      <c r="E8" s="13"/>
      <c r="F8" s="17">
        <f t="shared" si="0"/>
        <v>0</v>
      </c>
      <c r="G8" s="17">
        <f t="shared" si="1"/>
        <v>0</v>
      </c>
      <c r="H8" s="17">
        <f t="shared" si="2"/>
        <v>0</v>
      </c>
      <c r="I8" s="22"/>
      <c r="J8" s="17"/>
    </row>
    <row r="9" spans="1:10" x14ac:dyDescent="0.25">
      <c r="A9" s="9">
        <v>7</v>
      </c>
      <c r="B9" s="15" t="s">
        <v>16</v>
      </c>
      <c r="C9" s="11" t="s">
        <v>152</v>
      </c>
      <c r="D9" s="16">
        <v>7</v>
      </c>
      <c r="E9" s="13"/>
      <c r="F9" s="17">
        <f t="shared" si="0"/>
        <v>0</v>
      </c>
      <c r="G9" s="17">
        <f t="shared" si="1"/>
        <v>0</v>
      </c>
      <c r="H9" s="17">
        <f t="shared" si="2"/>
        <v>0</v>
      </c>
      <c r="I9" s="22"/>
      <c r="J9" s="17"/>
    </row>
    <row r="10" spans="1:10" x14ac:dyDescent="0.25">
      <c r="A10" s="9">
        <v>8</v>
      </c>
      <c r="B10" s="15" t="s">
        <v>17</v>
      </c>
      <c r="C10" s="11" t="s">
        <v>153</v>
      </c>
      <c r="D10" s="16">
        <v>36</v>
      </c>
      <c r="E10" s="13"/>
      <c r="F10" s="17">
        <f t="shared" si="0"/>
        <v>0</v>
      </c>
      <c r="G10" s="17">
        <f t="shared" si="1"/>
        <v>0</v>
      </c>
      <c r="H10" s="17">
        <f t="shared" si="2"/>
        <v>0</v>
      </c>
      <c r="I10" s="22"/>
      <c r="J10" s="17"/>
    </row>
    <row r="11" spans="1:10" x14ac:dyDescent="0.25">
      <c r="A11" s="9">
        <v>9</v>
      </c>
      <c r="B11" s="15" t="s">
        <v>18</v>
      </c>
      <c r="C11" s="11" t="s">
        <v>154</v>
      </c>
      <c r="D11" s="16">
        <v>91</v>
      </c>
      <c r="E11" s="13"/>
      <c r="F11" s="17">
        <f t="shared" si="0"/>
        <v>0</v>
      </c>
      <c r="G11" s="17">
        <f t="shared" si="1"/>
        <v>0</v>
      </c>
      <c r="H11" s="17">
        <f t="shared" si="2"/>
        <v>0</v>
      </c>
      <c r="I11" s="22"/>
      <c r="J11" s="17"/>
    </row>
    <row r="12" spans="1:10" x14ac:dyDescent="0.25">
      <c r="A12" s="9">
        <v>10</v>
      </c>
      <c r="B12" s="15" t="s">
        <v>19</v>
      </c>
      <c r="C12" s="11" t="s">
        <v>155</v>
      </c>
      <c r="D12" s="16">
        <v>6</v>
      </c>
      <c r="E12" s="13"/>
      <c r="F12" s="17">
        <f t="shared" si="0"/>
        <v>0</v>
      </c>
      <c r="G12" s="17">
        <f t="shared" si="1"/>
        <v>0</v>
      </c>
      <c r="H12" s="17">
        <f t="shared" si="2"/>
        <v>0</v>
      </c>
      <c r="I12" s="22"/>
      <c r="J12" s="17"/>
    </row>
    <row r="13" spans="1:10" x14ac:dyDescent="0.25">
      <c r="A13" s="9">
        <v>11</v>
      </c>
      <c r="B13" s="15" t="s">
        <v>20</v>
      </c>
      <c r="C13" s="11" t="s">
        <v>156</v>
      </c>
      <c r="D13" s="16">
        <v>147</v>
      </c>
      <c r="E13" s="13"/>
      <c r="F13" s="17">
        <f t="shared" si="0"/>
        <v>0</v>
      </c>
      <c r="G13" s="17">
        <f t="shared" si="1"/>
        <v>0</v>
      </c>
      <c r="H13" s="17">
        <f t="shared" si="2"/>
        <v>0</v>
      </c>
      <c r="I13" s="22"/>
      <c r="J13" s="17"/>
    </row>
    <row r="14" spans="1:10" x14ac:dyDescent="0.25">
      <c r="A14" s="9">
        <v>12</v>
      </c>
      <c r="B14" s="15" t="s">
        <v>21</v>
      </c>
      <c r="C14" s="11" t="s">
        <v>157</v>
      </c>
      <c r="D14" s="16">
        <v>20</v>
      </c>
      <c r="E14" s="13"/>
      <c r="F14" s="17">
        <f t="shared" si="0"/>
        <v>0</v>
      </c>
      <c r="G14" s="17">
        <f t="shared" si="1"/>
        <v>0</v>
      </c>
      <c r="H14" s="17">
        <f t="shared" si="2"/>
        <v>0</v>
      </c>
      <c r="I14" s="22"/>
      <c r="J14" s="17"/>
    </row>
    <row r="15" spans="1:10" x14ac:dyDescent="0.25">
      <c r="A15" s="9">
        <v>13</v>
      </c>
      <c r="B15" s="15" t="s">
        <v>22</v>
      </c>
      <c r="C15" s="11" t="s">
        <v>158</v>
      </c>
      <c r="D15" s="16">
        <v>29</v>
      </c>
      <c r="E15" s="13"/>
      <c r="F15" s="17">
        <f t="shared" si="0"/>
        <v>0</v>
      </c>
      <c r="G15" s="17">
        <f t="shared" si="1"/>
        <v>0</v>
      </c>
      <c r="H15" s="17">
        <f t="shared" si="2"/>
        <v>0</v>
      </c>
      <c r="I15" s="22"/>
      <c r="J15" s="17"/>
    </row>
    <row r="16" spans="1:10" x14ac:dyDescent="0.25">
      <c r="A16" s="9">
        <v>14</v>
      </c>
      <c r="B16" s="15" t="s">
        <v>23</v>
      </c>
      <c r="C16" s="11" t="s">
        <v>159</v>
      </c>
      <c r="D16" s="16">
        <v>75</v>
      </c>
      <c r="E16" s="13"/>
      <c r="F16" s="17">
        <f t="shared" si="0"/>
        <v>0</v>
      </c>
      <c r="G16" s="17">
        <f t="shared" si="1"/>
        <v>0</v>
      </c>
      <c r="H16" s="17">
        <f t="shared" si="2"/>
        <v>0</v>
      </c>
      <c r="I16" s="22"/>
      <c r="J16" s="17"/>
    </row>
    <row r="17" spans="1:10" ht="45" x14ac:dyDescent="0.25">
      <c r="A17" s="9">
        <v>15</v>
      </c>
      <c r="B17" s="15" t="s">
        <v>24</v>
      </c>
      <c r="C17" s="11" t="s">
        <v>160</v>
      </c>
      <c r="D17" s="16">
        <v>186</v>
      </c>
      <c r="E17" s="13"/>
      <c r="F17" s="17">
        <f t="shared" si="0"/>
        <v>0</v>
      </c>
      <c r="G17" s="17">
        <f t="shared" si="1"/>
        <v>0</v>
      </c>
      <c r="H17" s="17">
        <f t="shared" si="2"/>
        <v>0</v>
      </c>
      <c r="I17" s="22" t="s">
        <v>142</v>
      </c>
      <c r="J17" s="17"/>
    </row>
    <row r="18" spans="1:10" x14ac:dyDescent="0.25">
      <c r="A18" s="9">
        <v>16</v>
      </c>
      <c r="B18" s="15" t="s">
        <v>25</v>
      </c>
      <c r="C18" s="11" t="s">
        <v>161</v>
      </c>
      <c r="D18" s="16">
        <v>104</v>
      </c>
      <c r="E18" s="13"/>
      <c r="F18" s="17">
        <f t="shared" si="0"/>
        <v>0</v>
      </c>
      <c r="G18" s="17">
        <f t="shared" si="1"/>
        <v>0</v>
      </c>
      <c r="H18" s="17">
        <f t="shared" si="2"/>
        <v>0</v>
      </c>
      <c r="I18" s="22" t="s">
        <v>141</v>
      </c>
      <c r="J18" s="17"/>
    </row>
    <row r="19" spans="1:10" x14ac:dyDescent="0.25">
      <c r="A19" s="9">
        <v>17</v>
      </c>
      <c r="B19" s="15" t="s">
        <v>26</v>
      </c>
      <c r="C19" s="11" t="s">
        <v>162</v>
      </c>
      <c r="D19" s="16">
        <v>77</v>
      </c>
      <c r="E19" s="13"/>
      <c r="F19" s="17">
        <f t="shared" si="0"/>
        <v>0</v>
      </c>
      <c r="G19" s="17">
        <f t="shared" si="1"/>
        <v>0</v>
      </c>
      <c r="H19" s="17">
        <f t="shared" si="2"/>
        <v>0</v>
      </c>
      <c r="I19" s="22"/>
      <c r="J19" s="17"/>
    </row>
    <row r="20" spans="1:10" x14ac:dyDescent="0.25">
      <c r="A20" s="9">
        <v>18</v>
      </c>
      <c r="B20" s="15" t="s">
        <v>27</v>
      </c>
      <c r="C20" s="11" t="s">
        <v>164</v>
      </c>
      <c r="D20" s="16">
        <v>298</v>
      </c>
      <c r="E20" s="13"/>
      <c r="F20" s="17">
        <f t="shared" si="0"/>
        <v>0</v>
      </c>
      <c r="G20" s="17">
        <f t="shared" si="1"/>
        <v>0</v>
      </c>
      <c r="H20" s="17">
        <f t="shared" si="2"/>
        <v>0</v>
      </c>
      <c r="I20" s="22"/>
      <c r="J20" s="17"/>
    </row>
    <row r="21" spans="1:10" x14ac:dyDescent="0.25">
      <c r="A21" s="9">
        <v>19</v>
      </c>
      <c r="B21" s="15" t="s">
        <v>28</v>
      </c>
      <c r="C21" s="11" t="s">
        <v>163</v>
      </c>
      <c r="D21" s="16">
        <v>860</v>
      </c>
      <c r="E21" s="13"/>
      <c r="F21" s="17">
        <f t="shared" si="0"/>
        <v>0</v>
      </c>
      <c r="G21" s="17">
        <f t="shared" si="1"/>
        <v>0</v>
      </c>
      <c r="H21" s="17">
        <f t="shared" si="2"/>
        <v>0</v>
      </c>
      <c r="I21" s="22"/>
      <c r="J21" s="17"/>
    </row>
    <row r="22" spans="1:10" ht="45" x14ac:dyDescent="0.25">
      <c r="A22" s="9">
        <v>20</v>
      </c>
      <c r="B22" s="15" t="s">
        <v>29</v>
      </c>
      <c r="C22" s="11" t="s">
        <v>165</v>
      </c>
      <c r="D22" s="16">
        <v>91</v>
      </c>
      <c r="E22" s="13"/>
      <c r="F22" s="17">
        <f t="shared" si="0"/>
        <v>0</v>
      </c>
      <c r="G22" s="17">
        <f t="shared" si="1"/>
        <v>0</v>
      </c>
      <c r="H22" s="17">
        <f t="shared" si="2"/>
        <v>0</v>
      </c>
      <c r="I22" s="22" t="s">
        <v>139</v>
      </c>
      <c r="J22" s="25" t="s">
        <v>140</v>
      </c>
    </row>
    <row r="23" spans="1:10" ht="45" x14ac:dyDescent="0.25">
      <c r="A23" s="9">
        <v>21</v>
      </c>
      <c r="B23" s="15" t="s">
        <v>30</v>
      </c>
      <c r="C23" s="11" t="s">
        <v>166</v>
      </c>
      <c r="D23" s="16">
        <v>54</v>
      </c>
      <c r="E23" s="13"/>
      <c r="F23" s="17">
        <f t="shared" si="0"/>
        <v>0</v>
      </c>
      <c r="G23" s="17">
        <f t="shared" si="1"/>
        <v>0</v>
      </c>
      <c r="H23" s="17">
        <f t="shared" si="2"/>
        <v>0</v>
      </c>
      <c r="I23" s="22" t="s">
        <v>139</v>
      </c>
      <c r="J23" s="25" t="s">
        <v>140</v>
      </c>
    </row>
    <row r="24" spans="1:10" ht="30" x14ac:dyDescent="0.25">
      <c r="A24" s="9">
        <v>22</v>
      </c>
      <c r="B24" s="15" t="s">
        <v>31</v>
      </c>
      <c r="C24" s="11" t="s">
        <v>167</v>
      </c>
      <c r="D24" s="16">
        <v>58</v>
      </c>
      <c r="E24" s="13"/>
      <c r="F24" s="17">
        <f t="shared" si="0"/>
        <v>0</v>
      </c>
      <c r="G24" s="17">
        <f t="shared" si="1"/>
        <v>0</v>
      </c>
      <c r="H24" s="17">
        <f t="shared" si="2"/>
        <v>0</v>
      </c>
      <c r="I24" s="22" t="s">
        <v>143</v>
      </c>
      <c r="J24" s="25" t="s">
        <v>125</v>
      </c>
    </row>
    <row r="25" spans="1:10" x14ac:dyDescent="0.25">
      <c r="A25" s="9">
        <v>23</v>
      </c>
      <c r="B25" s="15" t="s">
        <v>32</v>
      </c>
      <c r="C25" s="11" t="s">
        <v>168</v>
      </c>
      <c r="D25" s="16">
        <v>55</v>
      </c>
      <c r="E25" s="13"/>
      <c r="F25" s="17">
        <f t="shared" si="0"/>
        <v>0</v>
      </c>
      <c r="G25" s="17">
        <f t="shared" si="1"/>
        <v>0</v>
      </c>
      <c r="H25" s="17">
        <f t="shared" si="2"/>
        <v>0</v>
      </c>
      <c r="I25" s="22"/>
      <c r="J25" s="17"/>
    </row>
    <row r="26" spans="1:10" x14ac:dyDescent="0.25">
      <c r="A26" s="9">
        <v>24</v>
      </c>
      <c r="B26" s="15" t="s">
        <v>33</v>
      </c>
      <c r="C26" s="11" t="s">
        <v>169</v>
      </c>
      <c r="D26" s="16">
        <v>27</v>
      </c>
      <c r="E26" s="13"/>
      <c r="F26" s="17">
        <f t="shared" si="0"/>
        <v>0</v>
      </c>
      <c r="G26" s="17">
        <f t="shared" si="1"/>
        <v>0</v>
      </c>
      <c r="H26" s="17">
        <f t="shared" si="2"/>
        <v>0</v>
      </c>
      <c r="I26" s="22"/>
      <c r="J26" s="17"/>
    </row>
    <row r="27" spans="1:10" ht="30" x14ac:dyDescent="0.25">
      <c r="A27" s="9">
        <v>25</v>
      </c>
      <c r="B27" s="15" t="s">
        <v>34</v>
      </c>
      <c r="C27" s="11" t="s">
        <v>170</v>
      </c>
      <c r="D27" s="16">
        <v>8</v>
      </c>
      <c r="E27" s="13"/>
      <c r="F27" s="17">
        <f t="shared" si="0"/>
        <v>0</v>
      </c>
      <c r="G27" s="17">
        <f t="shared" si="1"/>
        <v>0</v>
      </c>
      <c r="H27" s="17">
        <f t="shared" si="2"/>
        <v>0</v>
      </c>
      <c r="I27" s="22" t="s">
        <v>127</v>
      </c>
      <c r="J27" s="17"/>
    </row>
    <row r="28" spans="1:10" ht="30" x14ac:dyDescent="0.25">
      <c r="A28" s="9">
        <v>26</v>
      </c>
      <c r="B28" s="15" t="s">
        <v>35</v>
      </c>
      <c r="C28" s="11" t="s">
        <v>122</v>
      </c>
      <c r="D28" s="16">
        <v>110</v>
      </c>
      <c r="E28" s="13"/>
      <c r="F28" s="17">
        <f t="shared" si="0"/>
        <v>0</v>
      </c>
      <c r="G28" s="17">
        <f t="shared" si="1"/>
        <v>0</v>
      </c>
      <c r="H28" s="17">
        <f t="shared" si="2"/>
        <v>0</v>
      </c>
      <c r="I28" s="22" t="s">
        <v>120</v>
      </c>
      <c r="J28" s="17"/>
    </row>
    <row r="29" spans="1:10" ht="30" x14ac:dyDescent="0.25">
      <c r="A29" s="9">
        <v>27</v>
      </c>
      <c r="B29" s="15" t="s">
        <v>36</v>
      </c>
      <c r="C29" s="11" t="s">
        <v>121</v>
      </c>
      <c r="D29" s="16">
        <v>277</v>
      </c>
      <c r="E29" s="13"/>
      <c r="F29" s="17">
        <f t="shared" si="0"/>
        <v>0</v>
      </c>
      <c r="G29" s="17">
        <f t="shared" si="1"/>
        <v>0</v>
      </c>
      <c r="H29" s="17">
        <f t="shared" si="2"/>
        <v>0</v>
      </c>
      <c r="I29" s="22" t="s">
        <v>120</v>
      </c>
      <c r="J29" s="17"/>
    </row>
    <row r="30" spans="1:10" x14ac:dyDescent="0.25">
      <c r="A30" s="9">
        <v>28</v>
      </c>
      <c r="B30" s="15" t="s">
        <v>37</v>
      </c>
      <c r="C30" s="11" t="s">
        <v>251</v>
      </c>
      <c r="D30" s="16">
        <v>84</v>
      </c>
      <c r="E30" s="13"/>
      <c r="F30" s="17">
        <f t="shared" si="0"/>
        <v>0</v>
      </c>
      <c r="G30" s="17">
        <f t="shared" si="1"/>
        <v>0</v>
      </c>
      <c r="H30" s="17">
        <f t="shared" si="2"/>
        <v>0</v>
      </c>
      <c r="I30" s="22"/>
      <c r="J30" s="17"/>
    </row>
    <row r="31" spans="1:10" x14ac:dyDescent="0.25">
      <c r="A31" s="9">
        <v>29</v>
      </c>
      <c r="B31" s="15" t="s">
        <v>38</v>
      </c>
      <c r="C31" s="11" t="s">
        <v>171</v>
      </c>
      <c r="D31" s="16">
        <v>52</v>
      </c>
      <c r="E31" s="13"/>
      <c r="F31" s="17">
        <f t="shared" si="0"/>
        <v>0</v>
      </c>
      <c r="G31" s="17">
        <f t="shared" si="1"/>
        <v>0</v>
      </c>
      <c r="H31" s="17">
        <f t="shared" si="2"/>
        <v>0</v>
      </c>
      <c r="I31" s="22"/>
      <c r="J31" s="17"/>
    </row>
    <row r="32" spans="1:10" x14ac:dyDescent="0.25">
      <c r="A32" s="9">
        <v>30</v>
      </c>
      <c r="B32" s="15" t="s">
        <v>39</v>
      </c>
      <c r="C32" s="11" t="s">
        <v>172</v>
      </c>
      <c r="D32" s="16">
        <v>120</v>
      </c>
      <c r="E32" s="13"/>
      <c r="F32" s="17">
        <f t="shared" si="0"/>
        <v>0</v>
      </c>
      <c r="G32" s="17">
        <f t="shared" si="1"/>
        <v>0</v>
      </c>
      <c r="H32" s="17">
        <f t="shared" si="2"/>
        <v>0</v>
      </c>
      <c r="I32" s="22"/>
      <c r="J32" s="17"/>
    </row>
    <row r="33" spans="1:10" x14ac:dyDescent="0.25">
      <c r="A33" s="9">
        <v>31</v>
      </c>
      <c r="B33" s="15" t="s">
        <v>40</v>
      </c>
      <c r="C33" s="11" t="s">
        <v>173</v>
      </c>
      <c r="D33" s="16">
        <v>76</v>
      </c>
      <c r="E33" s="13"/>
      <c r="F33" s="17">
        <f t="shared" si="0"/>
        <v>0</v>
      </c>
      <c r="G33" s="17">
        <f t="shared" si="1"/>
        <v>0</v>
      </c>
      <c r="H33" s="17">
        <f t="shared" si="2"/>
        <v>0</v>
      </c>
      <c r="I33" s="22"/>
      <c r="J33" s="17"/>
    </row>
    <row r="34" spans="1:10" x14ac:dyDescent="0.25">
      <c r="A34" s="9">
        <v>32</v>
      </c>
      <c r="B34" s="15" t="s">
        <v>41</v>
      </c>
      <c r="C34" s="11" t="s">
        <v>174</v>
      </c>
      <c r="D34" s="16">
        <v>16</v>
      </c>
      <c r="E34" s="13"/>
      <c r="F34" s="17">
        <f t="shared" si="0"/>
        <v>0</v>
      </c>
      <c r="G34" s="17">
        <f t="shared" si="1"/>
        <v>0</v>
      </c>
      <c r="H34" s="17">
        <f t="shared" si="2"/>
        <v>0</v>
      </c>
      <c r="I34" s="22"/>
      <c r="J34" s="17"/>
    </row>
    <row r="35" spans="1:10" x14ac:dyDescent="0.25">
      <c r="A35" s="9">
        <v>33</v>
      </c>
      <c r="B35" s="15" t="s">
        <v>42</v>
      </c>
      <c r="C35" s="11" t="s">
        <v>175</v>
      </c>
      <c r="D35" s="16">
        <v>45</v>
      </c>
      <c r="E35" s="13"/>
      <c r="F35" s="17">
        <f t="shared" si="0"/>
        <v>0</v>
      </c>
      <c r="G35" s="17">
        <f t="shared" si="1"/>
        <v>0</v>
      </c>
      <c r="H35" s="17">
        <f t="shared" si="2"/>
        <v>0</v>
      </c>
      <c r="I35" s="22"/>
      <c r="J35" s="17"/>
    </row>
    <row r="36" spans="1:10" x14ac:dyDescent="0.25">
      <c r="A36" s="9">
        <v>34</v>
      </c>
      <c r="B36" s="15" t="s">
        <v>43</v>
      </c>
      <c r="C36" s="11" t="s">
        <v>176</v>
      </c>
      <c r="D36" s="16">
        <v>10</v>
      </c>
      <c r="E36" s="13"/>
      <c r="F36" s="17">
        <f t="shared" si="0"/>
        <v>0</v>
      </c>
      <c r="G36" s="17">
        <f t="shared" si="1"/>
        <v>0</v>
      </c>
      <c r="H36" s="17">
        <f t="shared" si="2"/>
        <v>0</v>
      </c>
      <c r="I36" s="22"/>
      <c r="J36" s="17"/>
    </row>
    <row r="37" spans="1:10" x14ac:dyDescent="0.25">
      <c r="A37" s="9">
        <v>35</v>
      </c>
      <c r="B37" s="15" t="s">
        <v>44</v>
      </c>
      <c r="C37" s="11" t="s">
        <v>177</v>
      </c>
      <c r="D37" s="16">
        <v>38</v>
      </c>
      <c r="E37" s="13"/>
      <c r="F37" s="17">
        <f t="shared" si="0"/>
        <v>0</v>
      </c>
      <c r="G37" s="17">
        <f t="shared" si="1"/>
        <v>0</v>
      </c>
      <c r="H37" s="17">
        <f t="shared" si="2"/>
        <v>0</v>
      </c>
      <c r="I37" s="22"/>
      <c r="J37" s="17"/>
    </row>
    <row r="38" spans="1:10" x14ac:dyDescent="0.25">
      <c r="A38" s="9">
        <v>36</v>
      </c>
      <c r="B38" s="15" t="s">
        <v>45</v>
      </c>
      <c r="C38" s="11" t="s">
        <v>178</v>
      </c>
      <c r="D38" s="16">
        <v>4</v>
      </c>
      <c r="E38" s="13"/>
      <c r="F38" s="17">
        <f t="shared" si="0"/>
        <v>0</v>
      </c>
      <c r="G38" s="17">
        <f t="shared" si="1"/>
        <v>0</v>
      </c>
      <c r="H38" s="17">
        <f t="shared" si="2"/>
        <v>0</v>
      </c>
      <c r="I38" s="22"/>
      <c r="J38" s="17"/>
    </row>
    <row r="39" spans="1:10" x14ac:dyDescent="0.25">
      <c r="A39" s="9">
        <v>37</v>
      </c>
      <c r="B39" s="15" t="s">
        <v>46</v>
      </c>
      <c r="C39" s="11" t="s">
        <v>179</v>
      </c>
      <c r="D39" s="16">
        <v>342</v>
      </c>
      <c r="E39" s="13"/>
      <c r="F39" s="17">
        <f t="shared" si="0"/>
        <v>0</v>
      </c>
      <c r="G39" s="17">
        <f t="shared" si="1"/>
        <v>0</v>
      </c>
      <c r="H39" s="17">
        <f t="shared" si="2"/>
        <v>0</v>
      </c>
      <c r="I39" s="22"/>
      <c r="J39" s="17"/>
    </row>
    <row r="40" spans="1:10" x14ac:dyDescent="0.25">
      <c r="A40" s="9">
        <v>38</v>
      </c>
      <c r="B40" s="15" t="s">
        <v>47</v>
      </c>
      <c r="C40" s="11" t="s">
        <v>180</v>
      </c>
      <c r="D40" s="16">
        <v>46</v>
      </c>
      <c r="E40" s="13"/>
      <c r="F40" s="17">
        <f t="shared" si="0"/>
        <v>0</v>
      </c>
      <c r="G40" s="17">
        <f t="shared" si="1"/>
        <v>0</v>
      </c>
      <c r="H40" s="17">
        <f t="shared" si="2"/>
        <v>0</v>
      </c>
      <c r="I40" s="22"/>
      <c r="J40" s="17"/>
    </row>
    <row r="41" spans="1:10" x14ac:dyDescent="0.25">
      <c r="A41" s="9">
        <v>39</v>
      </c>
      <c r="B41" s="15" t="s">
        <v>48</v>
      </c>
      <c r="C41" s="11" t="s">
        <v>181</v>
      </c>
      <c r="D41" s="16">
        <v>38</v>
      </c>
      <c r="E41" s="13"/>
      <c r="F41" s="17">
        <f t="shared" si="0"/>
        <v>0</v>
      </c>
      <c r="G41" s="17">
        <f t="shared" si="1"/>
        <v>0</v>
      </c>
      <c r="H41" s="17">
        <f t="shared" si="2"/>
        <v>0</v>
      </c>
      <c r="I41" s="22"/>
      <c r="J41" s="17"/>
    </row>
    <row r="42" spans="1:10" x14ac:dyDescent="0.25">
      <c r="A42" s="9">
        <v>40</v>
      </c>
      <c r="B42" s="15" t="s">
        <v>49</v>
      </c>
      <c r="C42" s="11" t="s">
        <v>182</v>
      </c>
      <c r="D42" s="16">
        <v>154</v>
      </c>
      <c r="E42" s="13"/>
      <c r="F42" s="17">
        <f t="shared" si="0"/>
        <v>0</v>
      </c>
      <c r="G42" s="17">
        <f t="shared" si="1"/>
        <v>0</v>
      </c>
      <c r="H42" s="17">
        <f t="shared" si="2"/>
        <v>0</v>
      </c>
      <c r="I42" s="22"/>
      <c r="J42" s="17"/>
    </row>
    <row r="43" spans="1:10" x14ac:dyDescent="0.25">
      <c r="A43" s="9">
        <v>41</v>
      </c>
      <c r="B43" s="15" t="s">
        <v>50</v>
      </c>
      <c r="C43" s="11" t="s">
        <v>183</v>
      </c>
      <c r="D43" s="16">
        <v>60</v>
      </c>
      <c r="E43" s="13"/>
      <c r="F43" s="17">
        <f t="shared" si="0"/>
        <v>0</v>
      </c>
      <c r="G43" s="17">
        <f t="shared" si="1"/>
        <v>0</v>
      </c>
      <c r="H43" s="17">
        <f t="shared" si="2"/>
        <v>0</v>
      </c>
      <c r="I43" s="22"/>
      <c r="J43" s="17"/>
    </row>
    <row r="44" spans="1:10" x14ac:dyDescent="0.25">
      <c r="A44" s="9">
        <v>42</v>
      </c>
      <c r="B44" s="15" t="s">
        <v>51</v>
      </c>
      <c r="C44" s="11" t="s">
        <v>184</v>
      </c>
      <c r="D44" s="16">
        <v>24</v>
      </c>
      <c r="E44" s="13"/>
      <c r="F44" s="17">
        <f t="shared" si="0"/>
        <v>0</v>
      </c>
      <c r="G44" s="17">
        <f t="shared" si="1"/>
        <v>0</v>
      </c>
      <c r="H44" s="17">
        <f t="shared" si="2"/>
        <v>0</v>
      </c>
      <c r="I44" s="22"/>
      <c r="J44" s="17"/>
    </row>
    <row r="45" spans="1:10" x14ac:dyDescent="0.25">
      <c r="A45" s="9">
        <v>43</v>
      </c>
      <c r="B45" s="15" t="s">
        <v>52</v>
      </c>
      <c r="C45" s="11" t="s">
        <v>185</v>
      </c>
      <c r="D45" s="16">
        <v>22</v>
      </c>
      <c r="E45" s="13"/>
      <c r="F45" s="17">
        <f t="shared" si="0"/>
        <v>0</v>
      </c>
      <c r="G45" s="17">
        <f t="shared" si="1"/>
        <v>0</v>
      </c>
      <c r="H45" s="17">
        <f t="shared" si="2"/>
        <v>0</v>
      </c>
      <c r="I45" s="22"/>
      <c r="J45" s="17"/>
    </row>
    <row r="46" spans="1:10" ht="30" x14ac:dyDescent="0.25">
      <c r="A46" s="9">
        <v>44</v>
      </c>
      <c r="B46" s="15" t="s">
        <v>53</v>
      </c>
      <c r="C46" s="11" t="s">
        <v>186</v>
      </c>
      <c r="D46" s="16">
        <v>66</v>
      </c>
      <c r="E46" s="13"/>
      <c r="F46" s="17">
        <f t="shared" si="0"/>
        <v>0</v>
      </c>
      <c r="G46" s="17">
        <f t="shared" si="1"/>
        <v>0</v>
      </c>
      <c r="H46" s="17">
        <f t="shared" si="2"/>
        <v>0</v>
      </c>
      <c r="I46" s="22" t="s">
        <v>124</v>
      </c>
      <c r="J46" s="25" t="s">
        <v>125</v>
      </c>
    </row>
    <row r="47" spans="1:10" x14ac:dyDescent="0.25">
      <c r="A47" s="9">
        <v>45</v>
      </c>
      <c r="B47" s="15" t="s">
        <v>54</v>
      </c>
      <c r="C47" s="11" t="s">
        <v>187</v>
      </c>
      <c r="D47" s="16">
        <v>31</v>
      </c>
      <c r="E47" s="13"/>
      <c r="F47" s="17">
        <f t="shared" si="0"/>
        <v>0</v>
      </c>
      <c r="G47" s="17">
        <f t="shared" si="1"/>
        <v>0</v>
      </c>
      <c r="H47" s="17">
        <f t="shared" si="2"/>
        <v>0</v>
      </c>
      <c r="I47" s="22" t="s">
        <v>126</v>
      </c>
      <c r="J47" s="17"/>
    </row>
    <row r="48" spans="1:10" x14ac:dyDescent="0.25">
      <c r="A48" s="9">
        <v>46</v>
      </c>
      <c r="B48" s="15" t="s">
        <v>55</v>
      </c>
      <c r="C48" s="11" t="s">
        <v>188</v>
      </c>
      <c r="D48" s="16">
        <v>35</v>
      </c>
      <c r="E48" s="13"/>
      <c r="F48" s="17">
        <f t="shared" si="0"/>
        <v>0</v>
      </c>
      <c r="G48" s="17">
        <f t="shared" si="1"/>
        <v>0</v>
      </c>
      <c r="H48" s="17">
        <f t="shared" si="2"/>
        <v>0</v>
      </c>
      <c r="I48" s="22"/>
      <c r="J48" s="17"/>
    </row>
    <row r="49" spans="1:10" x14ac:dyDescent="0.25">
      <c r="A49" s="9">
        <v>47</v>
      </c>
      <c r="B49" s="15" t="s">
        <v>56</v>
      </c>
      <c r="C49" s="11" t="s">
        <v>189</v>
      </c>
      <c r="D49" s="16">
        <v>25</v>
      </c>
      <c r="E49" s="13"/>
      <c r="F49" s="17">
        <f t="shared" si="0"/>
        <v>0</v>
      </c>
      <c r="G49" s="17">
        <f t="shared" si="1"/>
        <v>0</v>
      </c>
      <c r="H49" s="17">
        <f t="shared" si="2"/>
        <v>0</v>
      </c>
      <c r="I49" s="22"/>
      <c r="J49" s="17"/>
    </row>
    <row r="50" spans="1:10" x14ac:dyDescent="0.25">
      <c r="A50" s="9">
        <v>48</v>
      </c>
      <c r="B50" s="15" t="s">
        <v>57</v>
      </c>
      <c r="C50" s="11" t="s">
        <v>190</v>
      </c>
      <c r="D50" s="16">
        <v>117</v>
      </c>
      <c r="E50" s="13"/>
      <c r="F50" s="17">
        <f t="shared" si="0"/>
        <v>0</v>
      </c>
      <c r="G50" s="17">
        <f t="shared" si="1"/>
        <v>0</v>
      </c>
      <c r="H50" s="17">
        <f t="shared" si="2"/>
        <v>0</v>
      </c>
      <c r="I50" s="22"/>
      <c r="J50" s="17"/>
    </row>
    <row r="51" spans="1:10" x14ac:dyDescent="0.25">
      <c r="A51" s="9">
        <v>49</v>
      </c>
      <c r="B51" s="15" t="s">
        <v>58</v>
      </c>
      <c r="C51" s="11" t="s">
        <v>191</v>
      </c>
      <c r="D51" s="16">
        <v>372.9</v>
      </c>
      <c r="E51" s="13"/>
      <c r="F51" s="17">
        <f t="shared" si="0"/>
        <v>0</v>
      </c>
      <c r="G51" s="17">
        <f t="shared" si="1"/>
        <v>0</v>
      </c>
      <c r="H51" s="17">
        <f t="shared" si="2"/>
        <v>0</v>
      </c>
      <c r="I51" s="22"/>
      <c r="J51" s="17"/>
    </row>
    <row r="52" spans="1:10" x14ac:dyDescent="0.25">
      <c r="A52" s="9">
        <v>50</v>
      </c>
      <c r="B52" s="15" t="s">
        <v>59</v>
      </c>
      <c r="C52" s="11" t="s">
        <v>192</v>
      </c>
      <c r="D52" s="16">
        <v>190</v>
      </c>
      <c r="E52" s="13"/>
      <c r="F52" s="17">
        <f t="shared" si="0"/>
        <v>0</v>
      </c>
      <c r="G52" s="17">
        <f t="shared" si="1"/>
        <v>0</v>
      </c>
      <c r="H52" s="17">
        <f t="shared" si="2"/>
        <v>0</v>
      </c>
      <c r="I52" s="22"/>
      <c r="J52" s="17"/>
    </row>
    <row r="53" spans="1:10" x14ac:dyDescent="0.25">
      <c r="A53" s="9">
        <v>51</v>
      </c>
      <c r="B53" s="15" t="s">
        <v>60</v>
      </c>
      <c r="C53" s="11" t="s">
        <v>193</v>
      </c>
      <c r="D53" s="16">
        <v>50</v>
      </c>
      <c r="E53" s="13"/>
      <c r="F53" s="17">
        <f t="shared" si="0"/>
        <v>0</v>
      </c>
      <c r="G53" s="17">
        <f t="shared" si="1"/>
        <v>0</v>
      </c>
      <c r="H53" s="17">
        <f t="shared" si="2"/>
        <v>0</v>
      </c>
      <c r="I53" s="22"/>
      <c r="J53" s="17"/>
    </row>
    <row r="54" spans="1:10" x14ac:dyDescent="0.25">
      <c r="A54" s="9">
        <v>52</v>
      </c>
      <c r="B54" s="15" t="s">
        <v>61</v>
      </c>
      <c r="C54" s="11" t="s">
        <v>194</v>
      </c>
      <c r="D54" s="16">
        <v>22</v>
      </c>
      <c r="E54" s="13"/>
      <c r="F54" s="17">
        <f t="shared" si="0"/>
        <v>0</v>
      </c>
      <c r="G54" s="17">
        <f t="shared" si="1"/>
        <v>0</v>
      </c>
      <c r="H54" s="17">
        <f t="shared" si="2"/>
        <v>0</v>
      </c>
      <c r="I54" s="22"/>
      <c r="J54" s="17"/>
    </row>
    <row r="55" spans="1:10" x14ac:dyDescent="0.25">
      <c r="A55" s="9">
        <v>53</v>
      </c>
      <c r="B55" s="15" t="s">
        <v>62</v>
      </c>
      <c r="C55" s="11" t="s">
        <v>195</v>
      </c>
      <c r="D55" s="16">
        <v>114</v>
      </c>
      <c r="E55" s="13"/>
      <c r="F55" s="17">
        <f t="shared" si="0"/>
        <v>0</v>
      </c>
      <c r="G55" s="17">
        <f t="shared" si="1"/>
        <v>0</v>
      </c>
      <c r="H55" s="17">
        <f t="shared" si="2"/>
        <v>0</v>
      </c>
      <c r="I55" s="22" t="s">
        <v>138</v>
      </c>
      <c r="J55" s="17"/>
    </row>
    <row r="56" spans="1:10" x14ac:dyDescent="0.25">
      <c r="A56" s="9">
        <v>54</v>
      </c>
      <c r="B56" s="15" t="s">
        <v>63</v>
      </c>
      <c r="C56" s="11" t="s">
        <v>196</v>
      </c>
      <c r="D56" s="16">
        <v>41</v>
      </c>
      <c r="E56" s="13"/>
      <c r="F56" s="17">
        <f t="shared" si="0"/>
        <v>0</v>
      </c>
      <c r="G56" s="17">
        <f t="shared" si="1"/>
        <v>0</v>
      </c>
      <c r="H56" s="17">
        <f t="shared" si="2"/>
        <v>0</v>
      </c>
      <c r="I56" s="22"/>
      <c r="J56" s="17"/>
    </row>
    <row r="57" spans="1:10" x14ac:dyDescent="0.25">
      <c r="A57" s="9">
        <v>55</v>
      </c>
      <c r="B57" s="15" t="s">
        <v>64</v>
      </c>
      <c r="C57" s="11" t="s">
        <v>197</v>
      </c>
      <c r="D57" s="16">
        <v>266</v>
      </c>
      <c r="E57" s="13"/>
      <c r="F57" s="17">
        <f t="shared" si="0"/>
        <v>0</v>
      </c>
      <c r="G57" s="17">
        <f t="shared" si="1"/>
        <v>0</v>
      </c>
      <c r="H57" s="17">
        <f t="shared" si="2"/>
        <v>0</v>
      </c>
      <c r="I57" s="22"/>
      <c r="J57" s="17"/>
    </row>
    <row r="58" spans="1:10" x14ac:dyDescent="0.25">
      <c r="A58" s="9">
        <v>56</v>
      </c>
      <c r="B58" s="15" t="s">
        <v>65</v>
      </c>
      <c r="C58" s="11" t="s">
        <v>198</v>
      </c>
      <c r="D58" s="16">
        <v>101</v>
      </c>
      <c r="E58" s="13"/>
      <c r="F58" s="17">
        <f t="shared" si="0"/>
        <v>0</v>
      </c>
      <c r="G58" s="17">
        <f t="shared" si="1"/>
        <v>0</v>
      </c>
      <c r="H58" s="17">
        <f t="shared" si="2"/>
        <v>0</v>
      </c>
      <c r="I58" s="22"/>
      <c r="J58" s="17"/>
    </row>
    <row r="59" spans="1:10" x14ac:dyDescent="0.25">
      <c r="A59" s="9">
        <v>57</v>
      </c>
      <c r="B59" s="15" t="s">
        <v>66</v>
      </c>
      <c r="C59" s="11" t="s">
        <v>199</v>
      </c>
      <c r="D59" s="16">
        <v>156</v>
      </c>
      <c r="E59" s="13"/>
      <c r="F59" s="17">
        <f t="shared" si="0"/>
        <v>0</v>
      </c>
      <c r="G59" s="17">
        <f t="shared" si="1"/>
        <v>0</v>
      </c>
      <c r="H59" s="17">
        <f t="shared" si="2"/>
        <v>0</v>
      </c>
      <c r="I59" s="22"/>
      <c r="J59" s="17"/>
    </row>
    <row r="60" spans="1:10" x14ac:dyDescent="0.25">
      <c r="A60" s="9">
        <v>58</v>
      </c>
      <c r="B60" s="15" t="s">
        <v>67</v>
      </c>
      <c r="C60" s="11" t="s">
        <v>200</v>
      </c>
      <c r="D60" s="16">
        <v>15</v>
      </c>
      <c r="E60" s="13"/>
      <c r="F60" s="17">
        <f t="shared" si="0"/>
        <v>0</v>
      </c>
      <c r="G60" s="17">
        <f t="shared" si="1"/>
        <v>0</v>
      </c>
      <c r="H60" s="17">
        <f t="shared" si="2"/>
        <v>0</v>
      </c>
      <c r="I60" s="22"/>
      <c r="J60" s="17"/>
    </row>
    <row r="61" spans="1:10" x14ac:dyDescent="0.25">
      <c r="A61" s="9">
        <v>59</v>
      </c>
      <c r="B61" s="15" t="s">
        <v>68</v>
      </c>
      <c r="C61" s="11" t="s">
        <v>201</v>
      </c>
      <c r="D61" s="16">
        <v>2160</v>
      </c>
      <c r="E61" s="13"/>
      <c r="F61" s="17">
        <f t="shared" si="0"/>
        <v>0</v>
      </c>
      <c r="G61" s="17">
        <f t="shared" si="1"/>
        <v>0</v>
      </c>
      <c r="H61" s="17">
        <f t="shared" si="2"/>
        <v>0</v>
      </c>
      <c r="I61" s="22"/>
      <c r="J61" s="17"/>
    </row>
    <row r="62" spans="1:10" x14ac:dyDescent="0.25">
      <c r="A62" s="9">
        <v>60</v>
      </c>
      <c r="B62" s="15" t="s">
        <v>69</v>
      </c>
      <c r="C62" s="11" t="s">
        <v>202</v>
      </c>
      <c r="D62" s="16">
        <v>38</v>
      </c>
      <c r="E62" s="13"/>
      <c r="F62" s="17">
        <f t="shared" si="0"/>
        <v>0</v>
      </c>
      <c r="G62" s="17">
        <f t="shared" si="1"/>
        <v>0</v>
      </c>
      <c r="H62" s="17">
        <f t="shared" si="2"/>
        <v>0</v>
      </c>
      <c r="I62" s="22"/>
      <c r="J62" s="17"/>
    </row>
    <row r="63" spans="1:10" x14ac:dyDescent="0.25">
      <c r="A63" s="9">
        <v>61</v>
      </c>
      <c r="B63" s="15" t="s">
        <v>70</v>
      </c>
      <c r="C63" s="11" t="s">
        <v>203</v>
      </c>
      <c r="D63" s="16">
        <v>43</v>
      </c>
      <c r="E63" s="13"/>
      <c r="F63" s="17">
        <f t="shared" ref="F63:F111" si="3">E63*1.21</f>
        <v>0</v>
      </c>
      <c r="G63" s="17">
        <f t="shared" ref="G63:G111" si="4">E63*D63</f>
        <v>0</v>
      </c>
      <c r="H63" s="17">
        <f t="shared" ref="H63:H111" si="5">F63*D63</f>
        <v>0</v>
      </c>
      <c r="I63" s="22" t="s">
        <v>144</v>
      </c>
      <c r="J63" s="17"/>
    </row>
    <row r="64" spans="1:10" ht="30" x14ac:dyDescent="0.25">
      <c r="A64" s="9">
        <v>62</v>
      </c>
      <c r="B64" s="15" t="s">
        <v>71</v>
      </c>
      <c r="C64" s="11" t="s">
        <v>204</v>
      </c>
      <c r="D64" s="16">
        <v>22</v>
      </c>
      <c r="E64" s="13"/>
      <c r="F64" s="17">
        <f t="shared" si="3"/>
        <v>0</v>
      </c>
      <c r="G64" s="17">
        <f t="shared" si="4"/>
        <v>0</v>
      </c>
      <c r="H64" s="17">
        <f t="shared" si="5"/>
        <v>0</v>
      </c>
      <c r="I64" s="22" t="s">
        <v>127</v>
      </c>
      <c r="J64" s="17"/>
    </row>
    <row r="65" spans="1:11" x14ac:dyDescent="0.25">
      <c r="A65" s="9">
        <v>63</v>
      </c>
      <c r="B65" s="15" t="s">
        <v>72</v>
      </c>
      <c r="C65" s="11" t="s">
        <v>205</v>
      </c>
      <c r="D65" s="16">
        <v>6</v>
      </c>
      <c r="E65" s="13"/>
      <c r="F65" s="17">
        <f t="shared" si="3"/>
        <v>0</v>
      </c>
      <c r="G65" s="17">
        <f t="shared" si="4"/>
        <v>0</v>
      </c>
      <c r="H65" s="17">
        <f t="shared" si="5"/>
        <v>0</v>
      </c>
      <c r="I65" s="22"/>
      <c r="J65" s="17"/>
    </row>
    <row r="66" spans="1:11" x14ac:dyDescent="0.25">
      <c r="A66" s="9">
        <v>64</v>
      </c>
      <c r="B66" s="15" t="s">
        <v>73</v>
      </c>
      <c r="C66" s="11" t="s">
        <v>206</v>
      </c>
      <c r="D66" s="16">
        <v>209</v>
      </c>
      <c r="E66" s="13"/>
      <c r="F66" s="17">
        <f t="shared" si="3"/>
        <v>0</v>
      </c>
      <c r="G66" s="17">
        <f t="shared" si="4"/>
        <v>0</v>
      </c>
      <c r="H66" s="17">
        <f t="shared" si="5"/>
        <v>0</v>
      </c>
      <c r="I66" s="22"/>
      <c r="J66" s="17"/>
    </row>
    <row r="67" spans="1:11" x14ac:dyDescent="0.25">
      <c r="A67" s="9">
        <v>65</v>
      </c>
      <c r="B67" s="15" t="s">
        <v>74</v>
      </c>
      <c r="C67" s="11" t="s">
        <v>207</v>
      </c>
      <c r="D67" s="16">
        <v>17</v>
      </c>
      <c r="E67" s="13"/>
      <c r="F67" s="17">
        <f t="shared" si="3"/>
        <v>0</v>
      </c>
      <c r="G67" s="17">
        <f t="shared" si="4"/>
        <v>0</v>
      </c>
      <c r="H67" s="17">
        <f t="shared" si="5"/>
        <v>0</v>
      </c>
      <c r="I67" s="22" t="s">
        <v>123</v>
      </c>
      <c r="J67" s="17"/>
    </row>
    <row r="68" spans="1:11" x14ac:dyDescent="0.25">
      <c r="A68" s="9">
        <v>66</v>
      </c>
      <c r="B68" s="15" t="s">
        <v>75</v>
      </c>
      <c r="C68" s="11" t="s">
        <v>208</v>
      </c>
      <c r="D68" s="16">
        <v>123</v>
      </c>
      <c r="E68" s="13"/>
      <c r="F68" s="17">
        <f t="shared" si="3"/>
        <v>0</v>
      </c>
      <c r="G68" s="17">
        <f t="shared" si="4"/>
        <v>0</v>
      </c>
      <c r="H68" s="17">
        <f t="shared" si="5"/>
        <v>0</v>
      </c>
      <c r="I68" s="22"/>
      <c r="J68" s="17"/>
    </row>
    <row r="69" spans="1:11" x14ac:dyDescent="0.25">
      <c r="A69" s="9">
        <v>67</v>
      </c>
      <c r="B69" s="15" t="s">
        <v>76</v>
      </c>
      <c r="C69" s="11" t="s">
        <v>209</v>
      </c>
      <c r="D69" s="16">
        <v>62</v>
      </c>
      <c r="E69" s="13"/>
      <c r="F69" s="17">
        <f t="shared" si="3"/>
        <v>0</v>
      </c>
      <c r="G69" s="17">
        <f t="shared" si="4"/>
        <v>0</v>
      </c>
      <c r="H69" s="17">
        <f t="shared" si="5"/>
        <v>0</v>
      </c>
      <c r="I69" s="22"/>
      <c r="J69" s="17"/>
    </row>
    <row r="70" spans="1:11" x14ac:dyDescent="0.25">
      <c r="A70" s="9">
        <v>68</v>
      </c>
      <c r="B70" s="15" t="s">
        <v>77</v>
      </c>
      <c r="C70" s="11" t="s">
        <v>210</v>
      </c>
      <c r="D70" s="16">
        <v>69</v>
      </c>
      <c r="E70" s="13"/>
      <c r="F70" s="17">
        <f t="shared" si="3"/>
        <v>0</v>
      </c>
      <c r="G70" s="17">
        <f t="shared" si="4"/>
        <v>0</v>
      </c>
      <c r="H70" s="17">
        <f t="shared" si="5"/>
        <v>0</v>
      </c>
      <c r="I70" s="22"/>
      <c r="J70" s="17"/>
    </row>
    <row r="71" spans="1:11" x14ac:dyDescent="0.25">
      <c r="A71" s="9">
        <v>69</v>
      </c>
      <c r="B71" s="15" t="s">
        <v>78</v>
      </c>
      <c r="C71" s="11" t="s">
        <v>211</v>
      </c>
      <c r="D71" s="16">
        <v>50</v>
      </c>
      <c r="E71" s="13"/>
      <c r="F71" s="17">
        <f t="shared" si="3"/>
        <v>0</v>
      </c>
      <c r="G71" s="17">
        <f t="shared" si="4"/>
        <v>0</v>
      </c>
      <c r="H71" s="17">
        <f t="shared" si="5"/>
        <v>0</v>
      </c>
      <c r="I71" s="22"/>
      <c r="J71" s="17"/>
    </row>
    <row r="72" spans="1:11" ht="45" x14ac:dyDescent="0.25">
      <c r="A72" s="9">
        <v>70</v>
      </c>
      <c r="B72" s="15" t="s">
        <v>79</v>
      </c>
      <c r="C72" s="11" t="s">
        <v>212</v>
      </c>
      <c r="D72" s="16">
        <v>83</v>
      </c>
      <c r="E72" s="13"/>
      <c r="F72" s="17">
        <f t="shared" si="3"/>
        <v>0</v>
      </c>
      <c r="G72" s="17">
        <f t="shared" si="4"/>
        <v>0</v>
      </c>
      <c r="H72" s="17">
        <f t="shared" si="5"/>
        <v>0</v>
      </c>
      <c r="I72" s="22" t="s">
        <v>256</v>
      </c>
      <c r="J72" s="17"/>
      <c r="K72" s="21"/>
    </row>
    <row r="73" spans="1:11" x14ac:dyDescent="0.25">
      <c r="A73" s="9">
        <v>71</v>
      </c>
      <c r="B73" s="15" t="s">
        <v>80</v>
      </c>
      <c r="C73" s="11" t="s">
        <v>213</v>
      </c>
      <c r="D73" s="16">
        <v>51</v>
      </c>
      <c r="E73" s="13"/>
      <c r="F73" s="17">
        <f t="shared" si="3"/>
        <v>0</v>
      </c>
      <c r="G73" s="17">
        <f t="shared" si="4"/>
        <v>0</v>
      </c>
      <c r="H73" s="17">
        <f t="shared" si="5"/>
        <v>0</v>
      </c>
      <c r="I73" s="22"/>
      <c r="J73" s="17"/>
    </row>
    <row r="74" spans="1:11" x14ac:dyDescent="0.25">
      <c r="A74" s="9">
        <v>72</v>
      </c>
      <c r="B74" s="15" t="s">
        <v>81</v>
      </c>
      <c r="C74" s="11" t="s">
        <v>214</v>
      </c>
      <c r="D74" s="16">
        <v>103</v>
      </c>
      <c r="E74" s="13"/>
      <c r="F74" s="17">
        <f t="shared" si="3"/>
        <v>0</v>
      </c>
      <c r="G74" s="17">
        <f t="shared" si="4"/>
        <v>0</v>
      </c>
      <c r="H74" s="17">
        <f t="shared" si="5"/>
        <v>0</v>
      </c>
      <c r="I74" s="22" t="s">
        <v>136</v>
      </c>
      <c r="J74" s="17"/>
    </row>
    <row r="75" spans="1:11" x14ac:dyDescent="0.25">
      <c r="A75" s="9">
        <v>73</v>
      </c>
      <c r="B75" s="15" t="s">
        <v>82</v>
      </c>
      <c r="C75" s="11" t="s">
        <v>215</v>
      </c>
      <c r="D75" s="16">
        <v>63</v>
      </c>
      <c r="E75" s="13"/>
      <c r="F75" s="17">
        <f t="shared" si="3"/>
        <v>0</v>
      </c>
      <c r="G75" s="17">
        <f t="shared" si="4"/>
        <v>0</v>
      </c>
      <c r="H75" s="17">
        <f t="shared" si="5"/>
        <v>0</v>
      </c>
      <c r="I75" s="22" t="s">
        <v>136</v>
      </c>
      <c r="J75" s="17"/>
    </row>
    <row r="76" spans="1:11" x14ac:dyDescent="0.25">
      <c r="A76" s="9">
        <v>74</v>
      </c>
      <c r="B76" s="15" t="s">
        <v>83</v>
      </c>
      <c r="C76" s="11" t="s">
        <v>216</v>
      </c>
      <c r="D76" s="16">
        <v>190</v>
      </c>
      <c r="E76" s="13"/>
      <c r="F76" s="17">
        <f t="shared" si="3"/>
        <v>0</v>
      </c>
      <c r="G76" s="17">
        <f t="shared" si="4"/>
        <v>0</v>
      </c>
      <c r="H76" s="17">
        <f t="shared" si="5"/>
        <v>0</v>
      </c>
      <c r="I76" s="22"/>
      <c r="J76" s="17"/>
    </row>
    <row r="77" spans="1:11" x14ac:dyDescent="0.25">
      <c r="A77" s="9">
        <v>75</v>
      </c>
      <c r="B77" s="15" t="s">
        <v>84</v>
      </c>
      <c r="C77" s="11" t="s">
        <v>217</v>
      </c>
      <c r="D77" s="16">
        <v>58</v>
      </c>
      <c r="E77" s="13"/>
      <c r="F77" s="17">
        <f t="shared" si="3"/>
        <v>0</v>
      </c>
      <c r="G77" s="17">
        <f t="shared" si="4"/>
        <v>0</v>
      </c>
      <c r="H77" s="17">
        <f t="shared" si="5"/>
        <v>0</v>
      </c>
      <c r="I77" s="22" t="s">
        <v>137</v>
      </c>
      <c r="J77" s="17"/>
    </row>
    <row r="78" spans="1:11" x14ac:dyDescent="0.25">
      <c r="A78" s="9">
        <v>76</v>
      </c>
      <c r="B78" s="15" t="s">
        <v>85</v>
      </c>
      <c r="C78" s="11" t="s">
        <v>218</v>
      </c>
      <c r="D78" s="16">
        <v>150</v>
      </c>
      <c r="E78" s="13"/>
      <c r="F78" s="17">
        <f t="shared" si="3"/>
        <v>0</v>
      </c>
      <c r="G78" s="17">
        <f t="shared" si="4"/>
        <v>0</v>
      </c>
      <c r="H78" s="17">
        <f t="shared" si="5"/>
        <v>0</v>
      </c>
      <c r="I78" s="22" t="s">
        <v>135</v>
      </c>
      <c r="J78" s="17"/>
    </row>
    <row r="79" spans="1:11" x14ac:dyDescent="0.25">
      <c r="A79" s="9">
        <v>77</v>
      </c>
      <c r="B79" s="15" t="s">
        <v>86</v>
      </c>
      <c r="C79" s="11" t="s">
        <v>219</v>
      </c>
      <c r="D79" s="16">
        <v>50</v>
      </c>
      <c r="E79" s="13"/>
      <c r="F79" s="17">
        <f t="shared" si="3"/>
        <v>0</v>
      </c>
      <c r="G79" s="17">
        <f t="shared" si="4"/>
        <v>0</v>
      </c>
      <c r="H79" s="17">
        <f t="shared" si="5"/>
        <v>0</v>
      </c>
      <c r="I79" s="22"/>
      <c r="J79" s="17"/>
    </row>
    <row r="80" spans="1:11" x14ac:dyDescent="0.25">
      <c r="A80" s="9">
        <v>78</v>
      </c>
      <c r="B80" s="15" t="s">
        <v>87</v>
      </c>
      <c r="C80" s="11" t="s">
        <v>220</v>
      </c>
      <c r="D80" s="16">
        <v>124</v>
      </c>
      <c r="E80" s="13"/>
      <c r="F80" s="17">
        <f t="shared" si="3"/>
        <v>0</v>
      </c>
      <c r="G80" s="17">
        <f t="shared" si="4"/>
        <v>0</v>
      </c>
      <c r="H80" s="17">
        <f t="shared" si="5"/>
        <v>0</v>
      </c>
      <c r="I80" s="22" t="s">
        <v>128</v>
      </c>
      <c r="J80" s="17"/>
    </row>
    <row r="81" spans="1:10" ht="45" x14ac:dyDescent="0.25">
      <c r="A81" s="9">
        <v>79</v>
      </c>
      <c r="B81" s="15" t="s">
        <v>88</v>
      </c>
      <c r="C81" s="11" t="s">
        <v>221</v>
      </c>
      <c r="D81" s="16">
        <v>164</v>
      </c>
      <c r="E81" s="13"/>
      <c r="F81" s="17">
        <f t="shared" si="3"/>
        <v>0</v>
      </c>
      <c r="G81" s="17">
        <f t="shared" si="4"/>
        <v>0</v>
      </c>
      <c r="H81" s="17">
        <f t="shared" si="5"/>
        <v>0</v>
      </c>
      <c r="I81" s="22" t="s">
        <v>134</v>
      </c>
      <c r="J81" s="17"/>
    </row>
    <row r="82" spans="1:10" x14ac:dyDescent="0.25">
      <c r="A82" s="9">
        <v>80</v>
      </c>
      <c r="B82" s="15" t="s">
        <v>89</v>
      </c>
      <c r="C82" s="11" t="s">
        <v>222</v>
      </c>
      <c r="D82" s="16">
        <v>114</v>
      </c>
      <c r="E82" s="13"/>
      <c r="F82" s="17">
        <f t="shared" si="3"/>
        <v>0</v>
      </c>
      <c r="G82" s="17">
        <f t="shared" si="4"/>
        <v>0</v>
      </c>
      <c r="H82" s="17">
        <f t="shared" si="5"/>
        <v>0</v>
      </c>
      <c r="I82" s="22" t="s">
        <v>250</v>
      </c>
      <c r="J82" s="17"/>
    </row>
    <row r="83" spans="1:10" x14ac:dyDescent="0.25">
      <c r="A83" s="9">
        <v>81</v>
      </c>
      <c r="B83" s="15" t="s">
        <v>90</v>
      </c>
      <c r="C83" s="11" t="s">
        <v>223</v>
      </c>
      <c r="D83" s="16">
        <v>50</v>
      </c>
      <c r="E83" s="13"/>
      <c r="F83" s="17">
        <f t="shared" si="3"/>
        <v>0</v>
      </c>
      <c r="G83" s="17">
        <f t="shared" si="4"/>
        <v>0</v>
      </c>
      <c r="H83" s="17">
        <f t="shared" si="5"/>
        <v>0</v>
      </c>
      <c r="I83" s="22" t="s">
        <v>133</v>
      </c>
      <c r="J83" s="17"/>
    </row>
    <row r="84" spans="1:10" x14ac:dyDescent="0.25">
      <c r="A84" s="9">
        <v>82</v>
      </c>
      <c r="B84" s="15" t="s">
        <v>91</v>
      </c>
      <c r="C84" s="11" t="s">
        <v>224</v>
      </c>
      <c r="D84" s="16">
        <v>58</v>
      </c>
      <c r="E84" s="13"/>
      <c r="F84" s="17">
        <f t="shared" si="3"/>
        <v>0</v>
      </c>
      <c r="G84" s="17">
        <f t="shared" si="4"/>
        <v>0</v>
      </c>
      <c r="H84" s="17">
        <f t="shared" si="5"/>
        <v>0</v>
      </c>
      <c r="I84" s="22"/>
      <c r="J84" s="17"/>
    </row>
    <row r="85" spans="1:10" ht="30" x14ac:dyDescent="0.25">
      <c r="A85" s="9">
        <v>83</v>
      </c>
      <c r="B85" s="15" t="s">
        <v>92</v>
      </c>
      <c r="C85" s="11" t="s">
        <v>225</v>
      </c>
      <c r="D85" s="16">
        <v>3</v>
      </c>
      <c r="E85" s="13"/>
      <c r="F85" s="17">
        <f t="shared" si="3"/>
        <v>0</v>
      </c>
      <c r="G85" s="17">
        <f t="shared" si="4"/>
        <v>0</v>
      </c>
      <c r="H85" s="17">
        <f t="shared" si="5"/>
        <v>0</v>
      </c>
      <c r="I85" s="22" t="s">
        <v>132</v>
      </c>
      <c r="J85" s="17"/>
    </row>
    <row r="86" spans="1:10" ht="30" x14ac:dyDescent="0.25">
      <c r="A86" s="9">
        <v>84</v>
      </c>
      <c r="B86" s="15" t="s">
        <v>93</v>
      </c>
      <c r="C86" s="11" t="s">
        <v>226</v>
      </c>
      <c r="D86" s="16">
        <v>170</v>
      </c>
      <c r="E86" s="13"/>
      <c r="F86" s="17">
        <f t="shared" si="3"/>
        <v>0</v>
      </c>
      <c r="G86" s="17">
        <f t="shared" si="4"/>
        <v>0</v>
      </c>
      <c r="H86" s="17">
        <f t="shared" si="5"/>
        <v>0</v>
      </c>
      <c r="I86" s="22" t="s">
        <v>129</v>
      </c>
      <c r="J86" s="17"/>
    </row>
    <row r="87" spans="1:10" x14ac:dyDescent="0.25">
      <c r="A87" s="9">
        <v>85</v>
      </c>
      <c r="B87" s="15" t="s">
        <v>94</v>
      </c>
      <c r="C87" s="11" t="s">
        <v>227</v>
      </c>
      <c r="D87" s="16">
        <v>5</v>
      </c>
      <c r="E87" s="13"/>
      <c r="F87" s="17">
        <f t="shared" si="3"/>
        <v>0</v>
      </c>
      <c r="G87" s="17">
        <f t="shared" si="4"/>
        <v>0</v>
      </c>
      <c r="H87" s="17">
        <f t="shared" si="5"/>
        <v>0</v>
      </c>
      <c r="I87" s="22"/>
      <c r="J87" s="17"/>
    </row>
    <row r="88" spans="1:10" x14ac:dyDescent="0.25">
      <c r="A88" s="9">
        <v>86</v>
      </c>
      <c r="B88" s="15" t="s">
        <v>95</v>
      </c>
      <c r="C88" s="11" t="s">
        <v>228</v>
      </c>
      <c r="D88" s="16">
        <v>122</v>
      </c>
      <c r="E88" s="13"/>
      <c r="F88" s="17">
        <f t="shared" si="3"/>
        <v>0</v>
      </c>
      <c r="G88" s="17">
        <f t="shared" si="4"/>
        <v>0</v>
      </c>
      <c r="H88" s="17">
        <f t="shared" si="5"/>
        <v>0</v>
      </c>
      <c r="I88" s="22"/>
      <c r="J88" s="17"/>
    </row>
    <row r="89" spans="1:10" x14ac:dyDescent="0.25">
      <c r="A89" s="9">
        <v>87</v>
      </c>
      <c r="B89" s="15" t="s">
        <v>96</v>
      </c>
      <c r="C89" s="11" t="s">
        <v>229</v>
      </c>
      <c r="D89" s="16">
        <v>124</v>
      </c>
      <c r="E89" s="13"/>
      <c r="F89" s="17">
        <f t="shared" si="3"/>
        <v>0</v>
      </c>
      <c r="G89" s="17">
        <f t="shared" si="4"/>
        <v>0</v>
      </c>
      <c r="H89" s="17">
        <f t="shared" si="5"/>
        <v>0</v>
      </c>
      <c r="I89" s="22"/>
      <c r="J89" s="17"/>
    </row>
    <row r="90" spans="1:10" x14ac:dyDescent="0.25">
      <c r="A90" s="9">
        <v>88</v>
      </c>
      <c r="B90" s="15" t="s">
        <v>97</v>
      </c>
      <c r="C90" s="11" t="s">
        <v>230</v>
      </c>
      <c r="D90" s="16">
        <v>42</v>
      </c>
      <c r="E90" s="13"/>
      <c r="F90" s="17">
        <f t="shared" si="3"/>
        <v>0</v>
      </c>
      <c r="G90" s="17">
        <f t="shared" si="4"/>
        <v>0</v>
      </c>
      <c r="H90" s="17">
        <f t="shared" si="5"/>
        <v>0</v>
      </c>
      <c r="I90" s="22"/>
      <c r="J90" s="17"/>
    </row>
    <row r="91" spans="1:10" x14ac:dyDescent="0.25">
      <c r="A91" s="9">
        <v>89</v>
      </c>
      <c r="B91" s="15" t="s">
        <v>98</v>
      </c>
      <c r="C91" s="11" t="s">
        <v>231</v>
      </c>
      <c r="D91" s="16">
        <v>70</v>
      </c>
      <c r="E91" s="13"/>
      <c r="F91" s="17">
        <f t="shared" si="3"/>
        <v>0</v>
      </c>
      <c r="G91" s="17">
        <f t="shared" si="4"/>
        <v>0</v>
      </c>
      <c r="H91" s="17">
        <f t="shared" si="5"/>
        <v>0</v>
      </c>
      <c r="I91" s="22"/>
      <c r="J91" s="17"/>
    </row>
    <row r="92" spans="1:10" x14ac:dyDescent="0.25">
      <c r="A92" s="9">
        <v>90</v>
      </c>
      <c r="B92" s="15" t="s">
        <v>99</v>
      </c>
      <c r="C92" s="11" t="s">
        <v>252</v>
      </c>
      <c r="D92" s="16">
        <v>280</v>
      </c>
      <c r="E92" s="13"/>
      <c r="F92" s="17">
        <f t="shared" si="3"/>
        <v>0</v>
      </c>
      <c r="G92" s="17">
        <f t="shared" si="4"/>
        <v>0</v>
      </c>
      <c r="H92" s="17">
        <f t="shared" si="5"/>
        <v>0</v>
      </c>
      <c r="I92" s="22"/>
      <c r="J92" s="17"/>
    </row>
    <row r="93" spans="1:10" x14ac:dyDescent="0.25">
      <c r="A93" s="9">
        <v>91</v>
      </c>
      <c r="B93" s="15" t="s">
        <v>100</v>
      </c>
      <c r="C93" s="11" t="s">
        <v>232</v>
      </c>
      <c r="D93" s="16">
        <v>30</v>
      </c>
      <c r="E93" s="13"/>
      <c r="F93" s="17">
        <f t="shared" si="3"/>
        <v>0</v>
      </c>
      <c r="G93" s="17">
        <f t="shared" si="4"/>
        <v>0</v>
      </c>
      <c r="H93" s="17">
        <f t="shared" si="5"/>
        <v>0</v>
      </c>
      <c r="I93" s="22" t="s">
        <v>131</v>
      </c>
      <c r="J93" s="17"/>
    </row>
    <row r="94" spans="1:10" x14ac:dyDescent="0.25">
      <c r="A94" s="9">
        <v>92</v>
      </c>
      <c r="B94" s="15" t="s">
        <v>101</v>
      </c>
      <c r="C94" s="11" t="s">
        <v>233</v>
      </c>
      <c r="D94" s="16">
        <v>16</v>
      </c>
      <c r="E94" s="13"/>
      <c r="F94" s="17">
        <f t="shared" si="3"/>
        <v>0</v>
      </c>
      <c r="G94" s="17">
        <f t="shared" si="4"/>
        <v>0</v>
      </c>
      <c r="H94" s="17">
        <f t="shared" si="5"/>
        <v>0</v>
      </c>
      <c r="I94" s="22"/>
      <c r="J94" s="17"/>
    </row>
    <row r="95" spans="1:10" x14ac:dyDescent="0.25">
      <c r="A95" s="9">
        <v>93</v>
      </c>
      <c r="B95" s="15" t="s">
        <v>102</v>
      </c>
      <c r="C95" s="11" t="s">
        <v>234</v>
      </c>
      <c r="D95" s="16">
        <v>680</v>
      </c>
      <c r="E95" s="13"/>
      <c r="F95" s="17">
        <f t="shared" si="3"/>
        <v>0</v>
      </c>
      <c r="G95" s="17">
        <f t="shared" si="4"/>
        <v>0</v>
      </c>
      <c r="H95" s="17">
        <f t="shared" si="5"/>
        <v>0</v>
      </c>
      <c r="I95" s="22" t="s">
        <v>145</v>
      </c>
      <c r="J95" s="17"/>
    </row>
    <row r="96" spans="1:10" x14ac:dyDescent="0.25">
      <c r="A96" s="9">
        <v>94</v>
      </c>
      <c r="B96" s="15" t="s">
        <v>103</v>
      </c>
      <c r="C96" s="11" t="s">
        <v>235</v>
      </c>
      <c r="D96" s="16">
        <v>60</v>
      </c>
      <c r="E96" s="13"/>
      <c r="F96" s="17">
        <f t="shared" si="3"/>
        <v>0</v>
      </c>
      <c r="G96" s="17">
        <f t="shared" si="4"/>
        <v>0</v>
      </c>
      <c r="H96" s="17">
        <f t="shared" si="5"/>
        <v>0</v>
      </c>
      <c r="I96" s="22"/>
      <c r="J96" s="17"/>
    </row>
    <row r="97" spans="1:10" x14ac:dyDescent="0.25">
      <c r="A97" s="9">
        <v>95</v>
      </c>
      <c r="B97" s="15" t="s">
        <v>104</v>
      </c>
      <c r="C97" s="11" t="s">
        <v>236</v>
      </c>
      <c r="D97" s="16">
        <v>73</v>
      </c>
      <c r="E97" s="13"/>
      <c r="F97" s="17">
        <f t="shared" si="3"/>
        <v>0</v>
      </c>
      <c r="G97" s="17">
        <f t="shared" si="4"/>
        <v>0</v>
      </c>
      <c r="H97" s="17">
        <f t="shared" si="5"/>
        <v>0</v>
      </c>
      <c r="I97" s="22"/>
      <c r="J97" s="17"/>
    </row>
    <row r="98" spans="1:10" x14ac:dyDescent="0.25">
      <c r="A98" s="9">
        <v>96</v>
      </c>
      <c r="B98" s="15" t="s">
        <v>105</v>
      </c>
      <c r="C98" s="11" t="s">
        <v>237</v>
      </c>
      <c r="D98" s="16">
        <v>124</v>
      </c>
      <c r="E98" s="13"/>
      <c r="F98" s="17">
        <f t="shared" si="3"/>
        <v>0</v>
      </c>
      <c r="G98" s="17">
        <f t="shared" si="4"/>
        <v>0</v>
      </c>
      <c r="H98" s="17">
        <f t="shared" si="5"/>
        <v>0</v>
      </c>
      <c r="I98" s="22"/>
      <c r="J98" s="17"/>
    </row>
    <row r="99" spans="1:10" x14ac:dyDescent="0.25">
      <c r="A99" s="9">
        <v>97</v>
      </c>
      <c r="B99" s="15" t="s">
        <v>106</v>
      </c>
      <c r="C99" s="11" t="s">
        <v>238</v>
      </c>
      <c r="D99" s="16">
        <v>70</v>
      </c>
      <c r="E99" s="13"/>
      <c r="F99" s="17">
        <f t="shared" si="3"/>
        <v>0</v>
      </c>
      <c r="G99" s="17">
        <f t="shared" si="4"/>
        <v>0</v>
      </c>
      <c r="H99" s="17">
        <f t="shared" si="5"/>
        <v>0</v>
      </c>
      <c r="I99" s="22"/>
      <c r="J99" s="17"/>
    </row>
    <row r="100" spans="1:10" x14ac:dyDescent="0.25">
      <c r="A100" s="9">
        <v>98</v>
      </c>
      <c r="B100" s="15" t="s">
        <v>107</v>
      </c>
      <c r="C100" s="11" t="s">
        <v>239</v>
      </c>
      <c r="D100" s="16">
        <v>474</v>
      </c>
      <c r="E100" s="13"/>
      <c r="F100" s="17">
        <f t="shared" si="3"/>
        <v>0</v>
      </c>
      <c r="G100" s="17">
        <f t="shared" si="4"/>
        <v>0</v>
      </c>
      <c r="H100" s="17">
        <f t="shared" si="5"/>
        <v>0</v>
      </c>
      <c r="I100" s="22"/>
      <c r="J100" s="17"/>
    </row>
    <row r="101" spans="1:10" x14ac:dyDescent="0.25">
      <c r="A101" s="9">
        <v>99</v>
      </c>
      <c r="B101" s="15" t="s">
        <v>108</v>
      </c>
      <c r="C101" s="11" t="s">
        <v>253</v>
      </c>
      <c r="D101" s="16">
        <v>132</v>
      </c>
      <c r="E101" s="13"/>
      <c r="F101" s="17">
        <f t="shared" si="3"/>
        <v>0</v>
      </c>
      <c r="G101" s="17">
        <f t="shared" si="4"/>
        <v>0</v>
      </c>
      <c r="H101" s="17">
        <f t="shared" si="5"/>
        <v>0</v>
      </c>
      <c r="I101" s="22"/>
      <c r="J101" s="17"/>
    </row>
    <row r="102" spans="1:10" x14ac:dyDescent="0.25">
      <c r="A102" s="9">
        <v>100</v>
      </c>
      <c r="B102" s="15" t="s">
        <v>109</v>
      </c>
      <c r="C102" s="11" t="s">
        <v>240</v>
      </c>
      <c r="D102" s="16">
        <v>20</v>
      </c>
      <c r="E102" s="13"/>
      <c r="F102" s="17">
        <f t="shared" si="3"/>
        <v>0</v>
      </c>
      <c r="G102" s="17">
        <f t="shared" si="4"/>
        <v>0</v>
      </c>
      <c r="H102" s="17">
        <f t="shared" si="5"/>
        <v>0</v>
      </c>
      <c r="I102" s="22"/>
      <c r="J102" s="17"/>
    </row>
    <row r="103" spans="1:10" x14ac:dyDescent="0.25">
      <c r="A103" s="9">
        <v>101</v>
      </c>
      <c r="B103" s="15" t="s">
        <v>110</v>
      </c>
      <c r="C103" s="11" t="s">
        <v>241</v>
      </c>
      <c r="D103" s="16">
        <v>6</v>
      </c>
      <c r="E103" s="13"/>
      <c r="F103" s="17">
        <f t="shared" si="3"/>
        <v>0</v>
      </c>
      <c r="G103" s="17">
        <f t="shared" si="4"/>
        <v>0</v>
      </c>
      <c r="H103" s="17">
        <f t="shared" si="5"/>
        <v>0</v>
      </c>
      <c r="I103" s="22"/>
      <c r="J103" s="17"/>
    </row>
    <row r="104" spans="1:10" x14ac:dyDescent="0.25">
      <c r="A104" s="9">
        <v>102</v>
      </c>
      <c r="B104" s="15" t="s">
        <v>111</v>
      </c>
      <c r="C104" s="11" t="s">
        <v>242</v>
      </c>
      <c r="D104" s="16">
        <v>22</v>
      </c>
      <c r="E104" s="13"/>
      <c r="F104" s="17">
        <f t="shared" si="3"/>
        <v>0</v>
      </c>
      <c r="G104" s="17">
        <f t="shared" si="4"/>
        <v>0</v>
      </c>
      <c r="H104" s="17">
        <f t="shared" si="5"/>
        <v>0</v>
      </c>
      <c r="I104" s="22"/>
      <c r="J104" s="17"/>
    </row>
    <row r="105" spans="1:10" x14ac:dyDescent="0.25">
      <c r="A105" s="9">
        <v>103</v>
      </c>
      <c r="B105" s="15" t="s">
        <v>112</v>
      </c>
      <c r="C105" s="11" t="s">
        <v>243</v>
      </c>
      <c r="D105" s="16">
        <v>78</v>
      </c>
      <c r="E105" s="13"/>
      <c r="F105" s="17">
        <f t="shared" si="3"/>
        <v>0</v>
      </c>
      <c r="G105" s="17">
        <f t="shared" si="4"/>
        <v>0</v>
      </c>
      <c r="H105" s="17">
        <f t="shared" si="5"/>
        <v>0</v>
      </c>
      <c r="I105" s="22"/>
      <c r="J105" s="17"/>
    </row>
    <row r="106" spans="1:10" x14ac:dyDescent="0.25">
      <c r="A106" s="9">
        <v>104</v>
      </c>
      <c r="B106" s="15" t="s">
        <v>113</v>
      </c>
      <c r="C106" s="11" t="s">
        <v>244</v>
      </c>
      <c r="D106" s="16">
        <v>49</v>
      </c>
      <c r="E106" s="13"/>
      <c r="F106" s="17">
        <f t="shared" si="3"/>
        <v>0</v>
      </c>
      <c r="G106" s="17">
        <f t="shared" si="4"/>
        <v>0</v>
      </c>
      <c r="H106" s="17">
        <f t="shared" si="5"/>
        <v>0</v>
      </c>
      <c r="I106" s="22"/>
      <c r="J106" s="17"/>
    </row>
    <row r="107" spans="1:10" x14ac:dyDescent="0.25">
      <c r="A107" s="9">
        <v>105</v>
      </c>
      <c r="B107" s="15" t="s">
        <v>114</v>
      </c>
      <c r="C107" s="11" t="s">
        <v>249</v>
      </c>
      <c r="D107" s="16">
        <v>86</v>
      </c>
      <c r="E107" s="13"/>
      <c r="F107" s="17">
        <f t="shared" si="3"/>
        <v>0</v>
      </c>
      <c r="G107" s="17">
        <f t="shared" si="4"/>
        <v>0</v>
      </c>
      <c r="H107" s="17">
        <f t="shared" si="5"/>
        <v>0</v>
      </c>
      <c r="I107" s="22"/>
      <c r="J107" s="17"/>
    </row>
    <row r="108" spans="1:10" x14ac:dyDescent="0.25">
      <c r="A108" s="9">
        <v>106</v>
      </c>
      <c r="B108" s="15" t="s">
        <v>115</v>
      </c>
      <c r="C108" s="11" t="s">
        <v>245</v>
      </c>
      <c r="D108" s="16">
        <v>9</v>
      </c>
      <c r="E108" s="13"/>
      <c r="F108" s="17">
        <f t="shared" si="3"/>
        <v>0</v>
      </c>
      <c r="G108" s="17">
        <f t="shared" si="4"/>
        <v>0</v>
      </c>
      <c r="H108" s="17">
        <f t="shared" si="5"/>
        <v>0</v>
      </c>
      <c r="I108" s="22"/>
      <c r="J108" s="17"/>
    </row>
    <row r="109" spans="1:10" x14ac:dyDescent="0.25">
      <c r="A109" s="9">
        <v>107</v>
      </c>
      <c r="B109" s="15" t="s">
        <v>116</v>
      </c>
      <c r="C109" s="11" t="s">
        <v>246</v>
      </c>
      <c r="D109" s="16">
        <v>35</v>
      </c>
      <c r="E109" s="13"/>
      <c r="F109" s="17">
        <f t="shared" si="3"/>
        <v>0</v>
      </c>
      <c r="G109" s="17">
        <f t="shared" si="4"/>
        <v>0</v>
      </c>
      <c r="H109" s="17">
        <f t="shared" si="5"/>
        <v>0</v>
      </c>
      <c r="I109" s="22"/>
      <c r="J109" s="17"/>
    </row>
    <row r="110" spans="1:10" x14ac:dyDescent="0.25">
      <c r="A110" s="9">
        <v>108</v>
      </c>
      <c r="B110" s="15" t="s">
        <v>117</v>
      </c>
      <c r="C110" s="11" t="s">
        <v>247</v>
      </c>
      <c r="D110" s="16">
        <v>2</v>
      </c>
      <c r="E110" s="13"/>
      <c r="F110" s="17">
        <f t="shared" si="3"/>
        <v>0</v>
      </c>
      <c r="G110" s="17">
        <f t="shared" si="4"/>
        <v>0</v>
      </c>
      <c r="H110" s="17">
        <f t="shared" si="5"/>
        <v>0</v>
      </c>
      <c r="I110" s="22"/>
      <c r="J110" s="17"/>
    </row>
    <row r="111" spans="1:10" ht="60" x14ac:dyDescent="0.25">
      <c r="A111" s="9">
        <v>109</v>
      </c>
      <c r="B111" s="15" t="s">
        <v>118</v>
      </c>
      <c r="C111" s="11" t="s">
        <v>248</v>
      </c>
      <c r="D111" s="16">
        <v>246</v>
      </c>
      <c r="E111" s="13"/>
      <c r="F111" s="17">
        <f t="shared" si="3"/>
        <v>0</v>
      </c>
      <c r="G111" s="17">
        <f t="shared" si="4"/>
        <v>0</v>
      </c>
      <c r="H111" s="17">
        <f t="shared" si="5"/>
        <v>0</v>
      </c>
      <c r="I111" s="22" t="s">
        <v>130</v>
      </c>
      <c r="J111" s="17"/>
    </row>
    <row r="112" spans="1:10" x14ac:dyDescent="0.25">
      <c r="A112" s="7"/>
      <c r="B112" s="7"/>
      <c r="C112" s="7" t="s">
        <v>119</v>
      </c>
      <c r="D112" s="18">
        <f>SUM(D3:D111)</f>
        <v>12664.9</v>
      </c>
      <c r="E112" s="18">
        <f t="shared" ref="E112:H112" si="6">SUM(E3:E111)</f>
        <v>0</v>
      </c>
      <c r="F112" s="18">
        <f t="shared" si="6"/>
        <v>0</v>
      </c>
      <c r="G112" s="18">
        <f t="shared" si="6"/>
        <v>0</v>
      </c>
      <c r="H112" s="18">
        <f t="shared" si="6"/>
        <v>0</v>
      </c>
      <c r="I112" s="23"/>
      <c r="J112" s="18"/>
    </row>
  </sheetData>
  <autoFilter ref="A2:F112" xr:uid="{00000000-0009-0000-0000-000000000000}">
    <sortState xmlns:xlrd2="http://schemas.microsoft.com/office/spreadsheetml/2017/richdata2" ref="A3:F111">
      <sortCondition descending="1" ref="F3:F111"/>
    </sortState>
  </autoFilter>
  <pageMargins left="0.19685039370078741" right="0.19685039370078741" top="0.19685039370078741" bottom="0.51181102362204722" header="0.19685039370078741" footer="0.19685039370078741"/>
  <pageSetup paperSize="9" scale="8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 Léky 202101</vt:lpstr>
      <vt:lpstr>'VZ Léky 202101'!Názvy_tisku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Haasová Michala</dc:creator>
  <cp:lastModifiedBy>Haasová Michala</cp:lastModifiedBy>
  <cp:lastPrinted>2022-07-14T12:36:23Z</cp:lastPrinted>
  <dcterms:created xsi:type="dcterms:W3CDTF">2022-05-16T08:25:12Z</dcterms:created>
  <dcterms:modified xsi:type="dcterms:W3CDTF">2022-07-14T12:36:49Z</dcterms:modified>
</cp:coreProperties>
</file>